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0" windowWidth="15920" windowHeight="1248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<sst xmlns="http://schemas.openxmlformats.org/spreadsheetml/2006/main" count="34" uniqueCount="34">
  <si>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r>
      <t xml:space="preserve">This spreadsheet performs the </t>
    </r>
    <r>
      <rPr>
        <b/>
        <sz val="12"/>
        <rFont val="Arial"/>
        <family val="0"/>
      </rPr>
      <t>Wilcoxon signed-rank test</t>
    </r>
    <r>
      <rPr>
        <sz val="12"/>
        <rFont val="Arial"/>
        <family val="0"/>
      </rPr>
      <t xml:space="preserve"> for up to 1000 values in each category.</t>
    </r>
  </si>
  <si>
    <t>It comes with the poplar data from http://www.biostathandbook.com/wilcoxonsignedrank.html entered as an example.</t>
  </si>
  <si>
    <t>To use the spreadsheet, replace the poplar data with your data.</t>
  </si>
  <si>
    <t>For more information see http://www.biostathandbook.com/wilcoxonsignedrank.html</t>
  </si>
  <si>
    <t>↓ category 1 data ↓</t>
  </si>
  <si>
    <t>↓ category 2 data ↓</t>
  </si>
  <si>
    <t>labels (optional) ↓</t>
  </si>
  <si>
    <t>August</t>
  </si>
  <si>
    <t>November</t>
  </si>
  <si>
    <t>Balsam Spire</t>
  </si>
  <si>
    <t>Beaupre</t>
  </si>
  <si>
    <t>Hazendans</t>
  </si>
  <si>
    <t>Hoogvorst</t>
  </si>
  <si>
    <t>Raspalje</t>
  </si>
  <si>
    <t>Unal</t>
  </si>
  <si>
    <t>Columbia River</t>
  </si>
  <si>
    <t>Fritzi Pauley</t>
  </si>
  <si>
    <t>Trichobel</t>
  </si>
  <si>
    <t>Gaver</t>
  </si>
  <si>
    <t>Gibecq</t>
  </si>
  <si>
    <t>Primo</t>
  </si>
  <si>
    <t>Wolterson</t>
  </si>
  <si>
    <t>absolute value of difference</t>
  </si>
  <si>
    <t>rank if positive</t>
  </si>
  <si>
    <t>rank if negative</t>
  </si>
  <si>
    <t>rank</t>
  </si>
  <si>
    <t>n:</t>
  </si>
  <si>
    <t>n</t>
  </si>
  <si>
    <t>t(s)</t>
  </si>
  <si>
    <t xml:space="preserve">Wilcoxon's W: </t>
  </si>
  <si>
    <t xml:space="preserve">n: </t>
  </si>
  <si>
    <t xml:space="preserve">P-value: </t>
  </si>
  <si>
    <t>For more than 100 pairs, the P-value is calculated using the t-distributed test statistic given in Sokal and Rohlf (1995), p. 443.</t>
  </si>
  <si>
    <t xml:space="preserve">The P-value is given as a range, using the critical values in appendix B12 of Zar (1999), if there are 100 or fewer pairs.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</si>
</sst>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gt;0.01]0.###;[&gt;0.00001]0.######;0.0E-###"/>
    <numFmt numFmtId="169" formatCode="[&gt;0.01]0.###;[&gt;0.00001]0.######;0.00E-####"/>
    <numFmt numFmtId="170" formatCode="General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169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00"/>
  <sheetViews>
    <sheetView workbookViewId="0" topLeftCell="A1">
      <selection activeCell="I2" sqref="I2"/>
    </sheetView>
  </sheetViews>
  <sheetFormatPr defaultColWidth="11.00390625" defaultRowHeight="12"/>
  <sheetData>
    <row r="2" ht="12.75">
      <c r="I2" s="1" t="str">
        <f>CHOOSE(COUNT(I4:O103)+1,"P &gt; 0.2","0.10 &lt; P &lt; 0.20","0.05 &lt; P &lt; 0.10","0.02 &lt; P &lt; 0.05","0.01 &lt; P &lt; 0.02","0.005 &lt; P &lt; 0.01","0.001 &lt; P &lt; 0.005","P &lt; 0.001")</f>
        <v>0.02 &lt; P &lt; 0.05</v>
      </c>
    </row>
    <row r="3" spans="1:15" ht="12.75">
      <c r="A3" t="s">
        <v>27</v>
      </c>
      <c r="B3">
        <v>0.2</v>
      </c>
      <c r="C3">
        <v>0.1</v>
      </c>
      <c r="D3">
        <v>0.05</v>
      </c>
      <c r="E3">
        <v>0.02</v>
      </c>
      <c r="F3">
        <v>0.01</v>
      </c>
      <c r="G3">
        <v>0.005</v>
      </c>
      <c r="H3">
        <v>0.001</v>
      </c>
      <c r="M3">
        <f>IF(COUNT(M4:M103)=1,SUM(M4:M103),"")</f>
      </c>
      <c r="N3">
        <f>IF(COUNT(N4:N103)=1,SUM(N4:N103),"")</f>
      </c>
      <c r="O3">
        <f>IF(COUNT(O4:O103)=1,SUM(O4:O103),"")</f>
      </c>
    </row>
    <row r="4" spans="1:15" ht="12.75">
      <c r="A4">
        <v>4</v>
      </c>
      <c r="B4">
        <v>0</v>
      </c>
      <c r="I4">
        <f>IF(AND(Sheet1!$F$9=$A4,Sheet1!$C$9&lt;=B4),B$3,"")</f>
      </c>
      <c r="J4">
        <f>IF(AND(Sheet1!$F$9=$A4,Sheet1!$C$9&lt;=C4),C$3,"")</f>
      </c>
      <c r="K4">
        <f>IF(AND(Sheet1!$F$9=$A4,Sheet1!$C$9&lt;=D4),D$3,"")</f>
      </c>
      <c r="L4">
        <f>IF(AND(Sheet1!$F$9=$A4,Sheet1!$C$9&lt;=E4),E$3,"")</f>
      </c>
      <c r="M4">
        <f>IF(AND(Sheet1!$F$9=$A4,Sheet1!$C$9&lt;=F4),F$3,"")</f>
      </c>
      <c r="N4">
        <f>IF(AND(Sheet1!$F$9=$A4,Sheet1!$C$9&lt;=G4),G$3,"")</f>
      </c>
      <c r="O4">
        <f>IF(AND(Sheet1!$F$9=$A4,Sheet1!$C$9&lt;=H4),H$3,"")</f>
      </c>
    </row>
    <row r="5" spans="1:15" ht="12.75">
      <c r="A5">
        <v>5</v>
      </c>
      <c r="B5">
        <v>2</v>
      </c>
      <c r="C5">
        <v>0</v>
      </c>
      <c r="I5">
        <f>IF(AND(Sheet1!$F$9=$A5,Sheet1!$C$9&lt;=B5),B$3,"")</f>
      </c>
      <c r="J5">
        <f>IF(AND(Sheet1!$F$9=$A5,Sheet1!$C$9&lt;=C5),C$3,"")</f>
      </c>
      <c r="K5">
        <f>IF(AND(Sheet1!$F$9=$A5,Sheet1!$C$9&lt;=D5),D$3,"")</f>
      </c>
      <c r="L5">
        <f>IF(AND(Sheet1!$F$9=$A5,Sheet1!$C$9&lt;=E5),E$3,"")</f>
      </c>
      <c r="M5">
        <f>IF(AND(Sheet1!$F$9=$A5,Sheet1!$C$9&lt;=F5),F$3,"")</f>
      </c>
      <c r="N5">
        <f>IF(AND(Sheet1!$F$9=$A5,Sheet1!$C$9&lt;=G5),G$3,"")</f>
      </c>
      <c r="O5">
        <f>IF(AND(Sheet1!$F$9=$A5,Sheet1!$C$9&lt;=H5),H$3,"")</f>
      </c>
    </row>
    <row r="6" spans="1:15" ht="12.75">
      <c r="A6">
        <v>6</v>
      </c>
      <c r="B6">
        <v>3</v>
      </c>
      <c r="C6">
        <v>2</v>
      </c>
      <c r="D6">
        <v>0</v>
      </c>
      <c r="I6">
        <f>IF(AND(Sheet1!$F$9=$A6,Sheet1!$C$9&lt;=B6),B$3,"")</f>
      </c>
      <c r="J6">
        <f>IF(AND(Sheet1!$F$9=$A6,Sheet1!$C$9&lt;=C6),C$3,"")</f>
      </c>
      <c r="K6">
        <f>IF(AND(Sheet1!$F$9=$A6,Sheet1!$C$9&lt;=D6),D$3,"")</f>
      </c>
      <c r="L6">
        <f>IF(AND(Sheet1!$F$9=$A6,Sheet1!$C$9&lt;=E6),E$3,"")</f>
      </c>
      <c r="M6">
        <f>IF(AND(Sheet1!$F$9=$A6,Sheet1!$C$9&lt;=F6),F$3,"")</f>
      </c>
      <c r="N6">
        <f>IF(AND(Sheet1!$F$9=$A6,Sheet1!$C$9&lt;=G6),G$3,"")</f>
      </c>
      <c r="O6">
        <f>IF(AND(Sheet1!$F$9=$A6,Sheet1!$C$9&lt;=H6),H$3,"")</f>
      </c>
    </row>
    <row r="7" spans="1:15" ht="12.75">
      <c r="A7">
        <v>7</v>
      </c>
      <c r="B7">
        <v>5</v>
      </c>
      <c r="C7">
        <v>3</v>
      </c>
      <c r="D7">
        <v>2</v>
      </c>
      <c r="E7">
        <v>0</v>
      </c>
      <c r="I7">
        <f>IF(AND(Sheet1!$F$9=$A7,Sheet1!$C$9&lt;=B7),B$3,"")</f>
      </c>
      <c r="J7">
        <f>IF(AND(Sheet1!$F$9=$A7,Sheet1!$C$9&lt;=C7),C$3,"")</f>
      </c>
      <c r="K7">
        <f>IF(AND(Sheet1!$F$9=$A7,Sheet1!$C$9&lt;=D7),D$3,"")</f>
      </c>
      <c r="L7">
        <f>IF(AND(Sheet1!$F$9=$A7,Sheet1!$C$9&lt;=E7),E$3,"")</f>
      </c>
      <c r="M7">
        <f>IF(AND(Sheet1!$F$9=$A7,Sheet1!$C$9&lt;=F7),F$3,"")</f>
      </c>
      <c r="N7">
        <f>IF(AND(Sheet1!$F$9=$A7,Sheet1!$C$9&lt;=G7),G$3,"")</f>
      </c>
      <c r="O7">
        <f>IF(AND(Sheet1!$F$9=$A7,Sheet1!$C$9&lt;=H7),H$3,"")</f>
      </c>
    </row>
    <row r="8" spans="1:15" ht="12.75">
      <c r="A8">
        <v>8</v>
      </c>
      <c r="B8">
        <v>8</v>
      </c>
      <c r="C8">
        <v>5</v>
      </c>
      <c r="D8">
        <v>3</v>
      </c>
      <c r="E8">
        <v>1</v>
      </c>
      <c r="F8">
        <v>0</v>
      </c>
      <c r="I8">
        <f>IF(AND(Sheet1!$F$9=$A8,Sheet1!$C$9&lt;=B8),B$3,"")</f>
      </c>
      <c r="J8">
        <f>IF(AND(Sheet1!$F$9=$A8,Sheet1!$C$9&lt;=C8),C$3,"")</f>
      </c>
      <c r="K8">
        <f>IF(AND(Sheet1!$F$9=$A8,Sheet1!$C$9&lt;=D8),D$3,"")</f>
      </c>
      <c r="L8">
        <f>IF(AND(Sheet1!$F$9=$A8,Sheet1!$C$9&lt;=E8),E$3,"")</f>
      </c>
      <c r="M8">
        <f>IF(AND(Sheet1!$F$9=$A8,Sheet1!$C$9&lt;=F8),F$3,"")</f>
      </c>
      <c r="N8">
        <f>IF(AND(Sheet1!$F$9=$A8,Sheet1!$C$9&lt;=G8),G$3,"")</f>
      </c>
      <c r="O8">
        <f>IF(AND(Sheet1!$F$9=$A8,Sheet1!$C$9&lt;=H8),H$3,"")</f>
      </c>
    </row>
    <row r="9" spans="1:15" ht="12.75">
      <c r="A9">
        <v>9</v>
      </c>
      <c r="B9">
        <v>10</v>
      </c>
      <c r="C9">
        <v>8</v>
      </c>
      <c r="D9">
        <v>5</v>
      </c>
      <c r="E9">
        <v>3</v>
      </c>
      <c r="F9">
        <v>1</v>
      </c>
      <c r="G9">
        <v>0</v>
      </c>
      <c r="I9">
        <f>IF(AND(Sheet1!$F$9=$A9,Sheet1!$C$9&lt;=B9),B$3,"")</f>
      </c>
      <c r="J9">
        <f>IF(AND(Sheet1!$F$9=$A9,Sheet1!$C$9&lt;=C9),C$3,"")</f>
      </c>
      <c r="K9">
        <f>IF(AND(Sheet1!$F$9=$A9,Sheet1!$C$9&lt;=D9),D$3,"")</f>
      </c>
      <c r="L9">
        <f>IF(AND(Sheet1!$F$9=$A9,Sheet1!$C$9&lt;=E9),E$3,"")</f>
      </c>
      <c r="M9">
        <f>IF(AND(Sheet1!$F$9=$A9,Sheet1!$C$9&lt;=F9),F$3,"")</f>
      </c>
      <c r="N9">
        <f>IF(AND(Sheet1!$F$9=$A9,Sheet1!$C$9&lt;=G9),G$3,"")</f>
      </c>
      <c r="O9">
        <f>IF(AND(Sheet1!$F$9=$A9,Sheet1!$C$9&lt;=H9),H$3,"")</f>
      </c>
    </row>
    <row r="10" spans="1:15" ht="12.75">
      <c r="A10">
        <v>10</v>
      </c>
      <c r="B10">
        <v>14</v>
      </c>
      <c r="C10">
        <v>10</v>
      </c>
      <c r="D10">
        <v>8</v>
      </c>
      <c r="E10">
        <v>5</v>
      </c>
      <c r="F10">
        <v>3</v>
      </c>
      <c r="G10">
        <v>1</v>
      </c>
      <c r="I10">
        <f>IF(AND(Sheet1!$F$9=$A10,Sheet1!$C$9&lt;=B10),B$3,"")</f>
      </c>
      <c r="J10">
        <f>IF(AND(Sheet1!$F$9=$A10,Sheet1!$C$9&lt;=C10),C$3,"")</f>
      </c>
      <c r="K10">
        <f>IF(AND(Sheet1!$F$9=$A10,Sheet1!$C$9&lt;=D10),D$3,"")</f>
      </c>
      <c r="L10">
        <f>IF(AND(Sheet1!$F$9=$A10,Sheet1!$C$9&lt;=E10),E$3,"")</f>
      </c>
      <c r="M10">
        <f>IF(AND(Sheet1!$F$9=$A10,Sheet1!$C$9&lt;=F10),F$3,"")</f>
      </c>
      <c r="N10">
        <f>IF(AND(Sheet1!$F$9=$A10,Sheet1!$C$9&lt;=G10),G$3,"")</f>
      </c>
      <c r="O10">
        <f>IF(AND(Sheet1!$F$9=$A10,Sheet1!$C$9&lt;=H10),H$3,"")</f>
      </c>
    </row>
    <row r="11" spans="1:15" ht="12.75">
      <c r="A11">
        <v>11</v>
      </c>
      <c r="B11">
        <v>17</v>
      </c>
      <c r="C11">
        <v>13</v>
      </c>
      <c r="D11">
        <v>10</v>
      </c>
      <c r="E11">
        <v>7</v>
      </c>
      <c r="F11">
        <v>5</v>
      </c>
      <c r="G11">
        <v>3</v>
      </c>
      <c r="H11">
        <v>0</v>
      </c>
      <c r="I11">
        <f>IF(AND(Sheet1!$F$9=$A11,Sheet1!$C$9&lt;=B11),B$3,"")</f>
      </c>
      <c r="J11">
        <f>IF(AND(Sheet1!$F$9=$A11,Sheet1!$C$9&lt;=C11),C$3,"")</f>
      </c>
      <c r="K11">
        <f>IF(AND(Sheet1!$F$9=$A11,Sheet1!$C$9&lt;=D11),D$3,"")</f>
      </c>
      <c r="L11">
        <f>IF(AND(Sheet1!$F$9=$A11,Sheet1!$C$9&lt;=E11),E$3,"")</f>
      </c>
      <c r="M11">
        <f>IF(AND(Sheet1!$F$9=$A11,Sheet1!$C$9&lt;=F11),F$3,"")</f>
      </c>
      <c r="N11">
        <f>IF(AND(Sheet1!$F$9=$A11,Sheet1!$C$9&lt;=G11),G$3,"")</f>
      </c>
      <c r="O11">
        <f>IF(AND(Sheet1!$F$9=$A11,Sheet1!$C$9&lt;=H11),H$3,"")</f>
      </c>
    </row>
    <row r="12" spans="1:15" ht="12.75">
      <c r="A12">
        <v>12</v>
      </c>
      <c r="B12">
        <v>21</v>
      </c>
      <c r="C12">
        <v>17</v>
      </c>
      <c r="D12">
        <v>13</v>
      </c>
      <c r="E12">
        <v>9</v>
      </c>
      <c r="F12">
        <v>7</v>
      </c>
      <c r="G12">
        <v>5</v>
      </c>
      <c r="H12">
        <v>1</v>
      </c>
      <c r="I12">
        <f>IF(AND(Sheet1!$F$9=$A12,Sheet1!$C$9&lt;=B12),B$3,"")</f>
      </c>
      <c r="J12">
        <f>IF(AND(Sheet1!$F$9=$A12,Sheet1!$C$9&lt;=C12),C$3,"")</f>
      </c>
      <c r="K12">
        <f>IF(AND(Sheet1!$F$9=$A12,Sheet1!$C$9&lt;=D12),D$3,"")</f>
      </c>
      <c r="L12">
        <f>IF(AND(Sheet1!$F$9=$A12,Sheet1!$C$9&lt;=E12),E$3,"")</f>
      </c>
      <c r="M12">
        <f>IF(AND(Sheet1!$F$9=$A12,Sheet1!$C$9&lt;=F12),F$3,"")</f>
      </c>
      <c r="N12">
        <f>IF(AND(Sheet1!$F$9=$A12,Sheet1!$C$9&lt;=G12),G$3,"")</f>
      </c>
      <c r="O12">
        <f>IF(AND(Sheet1!$F$9=$A12,Sheet1!$C$9&lt;=H12),H$3,"")</f>
      </c>
    </row>
    <row r="13" spans="1:15" ht="12.75">
      <c r="A13">
        <v>13</v>
      </c>
      <c r="B13">
        <v>26</v>
      </c>
      <c r="C13">
        <v>21</v>
      </c>
      <c r="D13">
        <v>17</v>
      </c>
      <c r="E13">
        <v>12</v>
      </c>
      <c r="F13">
        <v>9</v>
      </c>
      <c r="G13">
        <v>7</v>
      </c>
      <c r="H13">
        <v>2</v>
      </c>
      <c r="I13">
        <f>IF(AND(Sheet1!$F$9=$A13,Sheet1!$C$9&lt;=B13),B$3,"")</f>
        <v>0.2</v>
      </c>
      <c r="J13">
        <f>IF(AND(Sheet1!$F$9=$A13,Sheet1!$C$9&lt;=C13),C$3,"")</f>
        <v>0.1</v>
      </c>
      <c r="K13">
        <f>IF(AND(Sheet1!$F$9=$A13,Sheet1!$C$9&lt;=D13),D$3,"")</f>
        <v>0.05</v>
      </c>
      <c r="L13">
        <f>IF(AND(Sheet1!$F$9=$A13,Sheet1!$C$9&lt;=E13),E$3,"")</f>
      </c>
      <c r="M13">
        <f>IF(AND(Sheet1!$F$9=$A13,Sheet1!$C$9&lt;=F13),F$3,"")</f>
      </c>
      <c r="N13">
        <f>IF(AND(Sheet1!$F$9=$A13,Sheet1!$C$9&lt;=G13),G$3,"")</f>
      </c>
      <c r="O13">
        <f>IF(AND(Sheet1!$F$9=$A13,Sheet1!$C$9&lt;=H13),H$3,"")</f>
      </c>
    </row>
    <row r="14" spans="1:15" ht="12.75">
      <c r="A14">
        <v>14</v>
      </c>
      <c r="B14">
        <v>31</v>
      </c>
      <c r="C14">
        <v>25</v>
      </c>
      <c r="D14">
        <v>21</v>
      </c>
      <c r="E14">
        <v>15</v>
      </c>
      <c r="F14">
        <v>12</v>
      </c>
      <c r="G14">
        <v>9</v>
      </c>
      <c r="H14">
        <v>4</v>
      </c>
      <c r="I14">
        <f>IF(AND(Sheet1!$F$9=$A14,Sheet1!$C$9&lt;=B14),B$3,"")</f>
      </c>
      <c r="J14">
        <f>IF(AND(Sheet1!$F$9=$A14,Sheet1!$C$9&lt;=C14),C$3,"")</f>
      </c>
      <c r="K14">
        <f>IF(AND(Sheet1!$F$9=$A14,Sheet1!$C$9&lt;=D14),D$3,"")</f>
      </c>
      <c r="L14">
        <f>IF(AND(Sheet1!$F$9=$A14,Sheet1!$C$9&lt;=E14),E$3,"")</f>
      </c>
      <c r="M14">
        <f>IF(AND(Sheet1!$F$9=$A14,Sheet1!$C$9&lt;=F14),F$3,"")</f>
      </c>
      <c r="N14">
        <f>IF(AND(Sheet1!$F$9=$A14,Sheet1!$C$9&lt;=G14),G$3,"")</f>
      </c>
      <c r="O14">
        <f>IF(AND(Sheet1!$F$9=$A14,Sheet1!$C$9&lt;=H14),H$3,"")</f>
      </c>
    </row>
    <row r="15" spans="1:15" ht="12.75">
      <c r="A15">
        <v>15</v>
      </c>
      <c r="B15">
        <v>36</v>
      </c>
      <c r="C15">
        <v>30</v>
      </c>
      <c r="D15">
        <v>25</v>
      </c>
      <c r="E15">
        <v>19</v>
      </c>
      <c r="F15">
        <v>15</v>
      </c>
      <c r="G15">
        <v>12</v>
      </c>
      <c r="H15">
        <v>6</v>
      </c>
      <c r="I15">
        <f>IF(AND(Sheet1!$F$9=$A15,Sheet1!$C$9&lt;=B15),B$3,"")</f>
      </c>
      <c r="J15">
        <f>IF(AND(Sheet1!$F$9=$A15,Sheet1!$C$9&lt;=C15),C$3,"")</f>
      </c>
      <c r="K15">
        <f>IF(AND(Sheet1!$F$9=$A15,Sheet1!$C$9&lt;=D15),D$3,"")</f>
      </c>
      <c r="L15">
        <f>IF(AND(Sheet1!$F$9=$A15,Sheet1!$C$9&lt;=E15),E$3,"")</f>
      </c>
      <c r="M15">
        <f>IF(AND(Sheet1!$F$9=$A15,Sheet1!$C$9&lt;=F15),F$3,"")</f>
      </c>
      <c r="N15">
        <f>IF(AND(Sheet1!$F$9=$A15,Sheet1!$C$9&lt;=G15),G$3,"")</f>
      </c>
      <c r="O15">
        <f>IF(AND(Sheet1!$F$9=$A15,Sheet1!$C$9&lt;=H15),H$3,"")</f>
      </c>
    </row>
    <row r="16" spans="1:15" ht="12.75">
      <c r="A16">
        <v>16</v>
      </c>
      <c r="B16">
        <v>42</v>
      </c>
      <c r="C16">
        <v>35</v>
      </c>
      <c r="D16">
        <v>29</v>
      </c>
      <c r="E16">
        <v>23</v>
      </c>
      <c r="F16">
        <v>19</v>
      </c>
      <c r="G16">
        <v>15</v>
      </c>
      <c r="H16">
        <v>8</v>
      </c>
      <c r="I16">
        <f>IF(AND(Sheet1!$F$9=$A16,Sheet1!$C$9&lt;=B16),B$3,"")</f>
      </c>
      <c r="J16">
        <f>IF(AND(Sheet1!$F$9=$A16,Sheet1!$C$9&lt;=C16),C$3,"")</f>
      </c>
      <c r="K16">
        <f>IF(AND(Sheet1!$F$9=$A16,Sheet1!$C$9&lt;=D16),D$3,"")</f>
      </c>
      <c r="L16">
        <f>IF(AND(Sheet1!$F$9=$A16,Sheet1!$C$9&lt;=E16),E$3,"")</f>
      </c>
      <c r="M16">
        <f>IF(AND(Sheet1!$F$9=$A16,Sheet1!$C$9&lt;=F16),F$3,"")</f>
      </c>
      <c r="N16">
        <f>IF(AND(Sheet1!$F$9=$A16,Sheet1!$C$9&lt;=G16),G$3,"")</f>
      </c>
      <c r="O16">
        <f>IF(AND(Sheet1!$F$9=$A16,Sheet1!$C$9&lt;=H16),H$3,"")</f>
      </c>
    </row>
    <row r="17" spans="1:15" ht="12.75">
      <c r="A17">
        <v>17</v>
      </c>
      <c r="B17">
        <v>48</v>
      </c>
      <c r="C17">
        <v>41</v>
      </c>
      <c r="D17">
        <v>34</v>
      </c>
      <c r="E17">
        <v>27</v>
      </c>
      <c r="F17">
        <v>23</v>
      </c>
      <c r="G17">
        <v>19</v>
      </c>
      <c r="H17">
        <v>11</v>
      </c>
      <c r="I17">
        <f>IF(AND(Sheet1!$F$9=$A17,Sheet1!$C$9&lt;=B17),B$3,"")</f>
      </c>
      <c r="J17">
        <f>IF(AND(Sheet1!$F$9=$A17,Sheet1!$C$9&lt;=C17),C$3,"")</f>
      </c>
      <c r="K17">
        <f>IF(AND(Sheet1!$F$9=$A17,Sheet1!$C$9&lt;=D17),D$3,"")</f>
      </c>
      <c r="L17">
        <f>IF(AND(Sheet1!$F$9=$A17,Sheet1!$C$9&lt;=E17),E$3,"")</f>
      </c>
      <c r="M17">
        <f>IF(AND(Sheet1!$F$9=$A17,Sheet1!$C$9&lt;=F17),F$3,"")</f>
      </c>
      <c r="N17">
        <f>IF(AND(Sheet1!$F$9=$A17,Sheet1!$C$9&lt;=G17),G$3,"")</f>
      </c>
      <c r="O17">
        <f>IF(AND(Sheet1!$F$9=$A17,Sheet1!$C$9&lt;=H17),H$3,"")</f>
      </c>
    </row>
    <row r="18" spans="1:15" ht="12.75">
      <c r="A18">
        <v>18</v>
      </c>
      <c r="B18">
        <v>55</v>
      </c>
      <c r="C18">
        <v>47</v>
      </c>
      <c r="D18">
        <v>40</v>
      </c>
      <c r="E18">
        <v>32</v>
      </c>
      <c r="F18">
        <v>27</v>
      </c>
      <c r="G18">
        <v>23</v>
      </c>
      <c r="H18">
        <v>14</v>
      </c>
      <c r="I18">
        <f>IF(AND(Sheet1!$F$9=$A18,Sheet1!$C$9&lt;=B18),B$3,"")</f>
      </c>
      <c r="J18">
        <f>IF(AND(Sheet1!$F$9=$A18,Sheet1!$C$9&lt;=C18),C$3,"")</f>
      </c>
      <c r="K18">
        <f>IF(AND(Sheet1!$F$9=$A18,Sheet1!$C$9&lt;=D18),D$3,"")</f>
      </c>
      <c r="L18">
        <f>IF(AND(Sheet1!$F$9=$A18,Sheet1!$C$9&lt;=E18),E$3,"")</f>
      </c>
      <c r="M18">
        <f>IF(AND(Sheet1!$F$9=$A18,Sheet1!$C$9&lt;=F18),F$3,"")</f>
      </c>
      <c r="N18">
        <f>IF(AND(Sheet1!$F$9=$A18,Sheet1!$C$9&lt;=G18),G$3,"")</f>
      </c>
      <c r="O18">
        <f>IF(AND(Sheet1!$F$9=$A18,Sheet1!$C$9&lt;=H18),H$3,"")</f>
      </c>
    </row>
    <row r="19" spans="1:15" ht="12.75">
      <c r="A19">
        <v>19</v>
      </c>
      <c r="B19">
        <v>62</v>
      </c>
      <c r="C19">
        <v>53</v>
      </c>
      <c r="D19">
        <v>46</v>
      </c>
      <c r="E19">
        <v>37</v>
      </c>
      <c r="F19">
        <v>32</v>
      </c>
      <c r="G19">
        <v>27</v>
      </c>
      <c r="H19">
        <v>18</v>
      </c>
      <c r="I19">
        <f>IF(AND(Sheet1!$F$9=$A19,Sheet1!$C$9&lt;=B19),B$3,"")</f>
      </c>
      <c r="J19">
        <f>IF(AND(Sheet1!$F$9=$A19,Sheet1!$C$9&lt;=C19),C$3,"")</f>
      </c>
      <c r="K19">
        <f>IF(AND(Sheet1!$F$9=$A19,Sheet1!$C$9&lt;=D19),D$3,"")</f>
      </c>
      <c r="L19">
        <f>IF(AND(Sheet1!$F$9=$A19,Sheet1!$C$9&lt;=E19),E$3,"")</f>
      </c>
      <c r="M19">
        <f>IF(AND(Sheet1!$F$9=$A19,Sheet1!$C$9&lt;=F19),F$3,"")</f>
      </c>
      <c r="N19">
        <f>IF(AND(Sheet1!$F$9=$A19,Sheet1!$C$9&lt;=G19),G$3,"")</f>
      </c>
      <c r="O19">
        <f>IF(AND(Sheet1!$F$9=$A19,Sheet1!$C$9&lt;=H19),H$3,"")</f>
      </c>
    </row>
    <row r="20" spans="1:15" ht="12.75">
      <c r="A20">
        <v>20</v>
      </c>
      <c r="B20">
        <v>69</v>
      </c>
      <c r="C20">
        <v>60</v>
      </c>
      <c r="D20">
        <v>52</v>
      </c>
      <c r="E20">
        <v>43</v>
      </c>
      <c r="F20">
        <v>37</v>
      </c>
      <c r="G20">
        <v>32</v>
      </c>
      <c r="H20">
        <v>21</v>
      </c>
      <c r="I20">
        <f>IF(AND(Sheet1!$F$9=$A20,Sheet1!$C$9&lt;=B20),B$3,"")</f>
      </c>
      <c r="J20">
        <f>IF(AND(Sheet1!$F$9=$A20,Sheet1!$C$9&lt;=C20),C$3,"")</f>
      </c>
      <c r="K20">
        <f>IF(AND(Sheet1!$F$9=$A20,Sheet1!$C$9&lt;=D20),D$3,"")</f>
      </c>
      <c r="L20">
        <f>IF(AND(Sheet1!$F$9=$A20,Sheet1!$C$9&lt;=E20),E$3,"")</f>
      </c>
      <c r="M20">
        <f>IF(AND(Sheet1!$F$9=$A20,Sheet1!$C$9&lt;=F20),F$3,"")</f>
      </c>
      <c r="N20">
        <f>IF(AND(Sheet1!$F$9=$A20,Sheet1!$C$9&lt;=G20),G$3,"")</f>
      </c>
      <c r="O20">
        <f>IF(AND(Sheet1!$F$9=$A20,Sheet1!$C$9&lt;=H20),H$3,"")</f>
      </c>
    </row>
    <row r="21" spans="1:15" ht="12.75">
      <c r="A21">
        <v>21</v>
      </c>
      <c r="B21">
        <v>77</v>
      </c>
      <c r="C21">
        <v>67</v>
      </c>
      <c r="D21">
        <v>58</v>
      </c>
      <c r="E21">
        <v>49</v>
      </c>
      <c r="F21">
        <v>42</v>
      </c>
      <c r="G21">
        <v>37</v>
      </c>
      <c r="H21">
        <v>25</v>
      </c>
      <c r="I21">
        <f>IF(AND(Sheet1!$F$9=$A21,Sheet1!$C$9&lt;=B21),B$3,"")</f>
      </c>
      <c r="J21">
        <f>IF(AND(Sheet1!$F$9=$A21,Sheet1!$C$9&lt;=C21),C$3,"")</f>
      </c>
      <c r="K21">
        <f>IF(AND(Sheet1!$F$9=$A21,Sheet1!$C$9&lt;=D21),D$3,"")</f>
      </c>
      <c r="L21">
        <f>IF(AND(Sheet1!$F$9=$A21,Sheet1!$C$9&lt;=E21),E$3,"")</f>
      </c>
      <c r="M21">
        <f>IF(AND(Sheet1!$F$9=$A21,Sheet1!$C$9&lt;=F21),F$3,"")</f>
      </c>
      <c r="N21">
        <f>IF(AND(Sheet1!$F$9=$A21,Sheet1!$C$9&lt;=G21),G$3,"")</f>
      </c>
      <c r="O21">
        <f>IF(AND(Sheet1!$F$9=$A21,Sheet1!$C$9&lt;=H21),H$3,"")</f>
      </c>
    </row>
    <row r="22" spans="1:15" ht="12.75">
      <c r="A22">
        <v>22</v>
      </c>
      <c r="B22">
        <v>86</v>
      </c>
      <c r="C22">
        <v>75</v>
      </c>
      <c r="D22">
        <v>65</v>
      </c>
      <c r="E22">
        <v>55</v>
      </c>
      <c r="F22">
        <v>48</v>
      </c>
      <c r="G22">
        <v>42</v>
      </c>
      <c r="H22">
        <v>30</v>
      </c>
      <c r="I22">
        <f>IF(AND(Sheet1!$F$9=$A22,Sheet1!$C$9&lt;=B22),B$3,"")</f>
      </c>
      <c r="J22">
        <f>IF(AND(Sheet1!$F$9=$A22,Sheet1!$C$9&lt;=C22),C$3,"")</f>
      </c>
      <c r="K22">
        <f>IF(AND(Sheet1!$F$9=$A22,Sheet1!$C$9&lt;=D22),D$3,"")</f>
      </c>
      <c r="L22">
        <f>IF(AND(Sheet1!$F$9=$A22,Sheet1!$C$9&lt;=E22),E$3,"")</f>
      </c>
      <c r="M22">
        <f>IF(AND(Sheet1!$F$9=$A22,Sheet1!$C$9&lt;=F22),F$3,"")</f>
      </c>
      <c r="N22">
        <f>IF(AND(Sheet1!$F$9=$A22,Sheet1!$C$9&lt;=G22),G$3,"")</f>
      </c>
      <c r="O22">
        <f>IF(AND(Sheet1!$F$9=$A22,Sheet1!$C$9&lt;=H22),H$3,"")</f>
      </c>
    </row>
    <row r="23" spans="1:15" ht="12.75">
      <c r="A23">
        <v>23</v>
      </c>
      <c r="B23">
        <v>94</v>
      </c>
      <c r="C23">
        <v>83</v>
      </c>
      <c r="D23">
        <v>73</v>
      </c>
      <c r="E23">
        <v>62</v>
      </c>
      <c r="F23">
        <v>54</v>
      </c>
      <c r="G23">
        <v>48</v>
      </c>
      <c r="H23">
        <v>35</v>
      </c>
      <c r="I23">
        <f>IF(AND(Sheet1!$F$9=$A23,Sheet1!$C$9&lt;=B23),B$3,"")</f>
      </c>
      <c r="J23">
        <f>IF(AND(Sheet1!$F$9=$A23,Sheet1!$C$9&lt;=C23),C$3,"")</f>
      </c>
      <c r="K23">
        <f>IF(AND(Sheet1!$F$9=$A23,Sheet1!$C$9&lt;=D23),D$3,"")</f>
      </c>
      <c r="L23">
        <f>IF(AND(Sheet1!$F$9=$A23,Sheet1!$C$9&lt;=E23),E$3,"")</f>
      </c>
      <c r="M23">
        <f>IF(AND(Sheet1!$F$9=$A23,Sheet1!$C$9&lt;=F23),F$3,"")</f>
      </c>
      <c r="N23">
        <f>IF(AND(Sheet1!$F$9=$A23,Sheet1!$C$9&lt;=G23),G$3,"")</f>
      </c>
      <c r="O23">
        <f>IF(AND(Sheet1!$F$9=$A23,Sheet1!$C$9&lt;=H23),H$3,"")</f>
      </c>
    </row>
    <row r="24" spans="1:15" ht="12.75">
      <c r="A24">
        <v>24</v>
      </c>
      <c r="B24">
        <v>104</v>
      </c>
      <c r="C24">
        <v>91</v>
      </c>
      <c r="D24">
        <v>81</v>
      </c>
      <c r="E24">
        <v>69</v>
      </c>
      <c r="F24">
        <v>61</v>
      </c>
      <c r="G24">
        <v>54</v>
      </c>
      <c r="H24">
        <v>40</v>
      </c>
      <c r="I24">
        <f>IF(AND(Sheet1!$F$9=$A24,Sheet1!$C$9&lt;=B24),B$3,"")</f>
      </c>
      <c r="J24">
        <f>IF(AND(Sheet1!$F$9=$A24,Sheet1!$C$9&lt;=C24),C$3,"")</f>
      </c>
      <c r="K24">
        <f>IF(AND(Sheet1!$F$9=$A24,Sheet1!$C$9&lt;=D24),D$3,"")</f>
      </c>
      <c r="L24">
        <f>IF(AND(Sheet1!$F$9=$A24,Sheet1!$C$9&lt;=E24),E$3,"")</f>
      </c>
      <c r="M24">
        <f>IF(AND(Sheet1!$F$9=$A24,Sheet1!$C$9&lt;=F24),F$3,"")</f>
      </c>
      <c r="N24">
        <f>IF(AND(Sheet1!$F$9=$A24,Sheet1!$C$9&lt;=G24),G$3,"")</f>
      </c>
      <c r="O24">
        <f>IF(AND(Sheet1!$F$9=$A24,Sheet1!$C$9&lt;=H24),H$3,"")</f>
      </c>
    </row>
    <row r="25" spans="1:15" ht="12.75">
      <c r="A25">
        <v>25</v>
      </c>
      <c r="B25">
        <v>113</v>
      </c>
      <c r="C25">
        <v>100</v>
      </c>
      <c r="D25">
        <v>89</v>
      </c>
      <c r="E25">
        <v>76</v>
      </c>
      <c r="F25">
        <v>68</v>
      </c>
      <c r="G25">
        <v>60</v>
      </c>
      <c r="H25">
        <v>45</v>
      </c>
      <c r="I25">
        <f>IF(AND(Sheet1!$F$9=$A25,Sheet1!$C$9&lt;=B25),B$3,"")</f>
      </c>
      <c r="J25">
        <f>IF(AND(Sheet1!$F$9=$A25,Sheet1!$C$9&lt;=C25),C$3,"")</f>
      </c>
      <c r="K25">
        <f>IF(AND(Sheet1!$F$9=$A25,Sheet1!$C$9&lt;=D25),D$3,"")</f>
      </c>
      <c r="L25">
        <f>IF(AND(Sheet1!$F$9=$A25,Sheet1!$C$9&lt;=E25),E$3,"")</f>
      </c>
      <c r="M25">
        <f>IF(AND(Sheet1!$F$9=$A25,Sheet1!$C$9&lt;=F25),F$3,"")</f>
      </c>
      <c r="N25">
        <f>IF(AND(Sheet1!$F$9=$A25,Sheet1!$C$9&lt;=G25),G$3,"")</f>
      </c>
      <c r="O25">
        <f>IF(AND(Sheet1!$F$9=$A25,Sheet1!$C$9&lt;=H25),H$3,"")</f>
      </c>
    </row>
    <row r="26" spans="1:15" ht="12.75">
      <c r="A26">
        <v>26</v>
      </c>
      <c r="B26">
        <v>124</v>
      </c>
      <c r="C26">
        <v>110</v>
      </c>
      <c r="D26">
        <v>98</v>
      </c>
      <c r="E26">
        <v>84</v>
      </c>
      <c r="F26">
        <v>75</v>
      </c>
      <c r="G26">
        <v>67</v>
      </c>
      <c r="H26">
        <v>51</v>
      </c>
      <c r="I26">
        <f>IF(AND(Sheet1!$F$9=$A26,Sheet1!$C$9&lt;=B26),B$3,"")</f>
      </c>
      <c r="J26">
        <f>IF(AND(Sheet1!$F$9=$A26,Sheet1!$C$9&lt;=C26),C$3,"")</f>
      </c>
      <c r="K26">
        <f>IF(AND(Sheet1!$F$9=$A26,Sheet1!$C$9&lt;=D26),D$3,"")</f>
      </c>
      <c r="L26">
        <f>IF(AND(Sheet1!$F$9=$A26,Sheet1!$C$9&lt;=E26),E$3,"")</f>
      </c>
      <c r="M26">
        <f>IF(AND(Sheet1!$F$9=$A26,Sheet1!$C$9&lt;=F26),F$3,"")</f>
      </c>
      <c r="N26">
        <f>IF(AND(Sheet1!$F$9=$A26,Sheet1!$C$9&lt;=G26),G$3,"")</f>
      </c>
      <c r="O26">
        <f>IF(AND(Sheet1!$F$9=$A26,Sheet1!$C$9&lt;=H26),H$3,"")</f>
      </c>
    </row>
    <row r="27" spans="1:15" ht="12.75">
      <c r="A27">
        <v>27</v>
      </c>
      <c r="B27">
        <v>134</v>
      </c>
      <c r="C27">
        <v>119</v>
      </c>
      <c r="D27">
        <v>107</v>
      </c>
      <c r="E27">
        <v>92</v>
      </c>
      <c r="F27">
        <v>83</v>
      </c>
      <c r="G27">
        <v>74</v>
      </c>
      <c r="H27">
        <v>57</v>
      </c>
      <c r="I27">
        <f>IF(AND(Sheet1!$F$9=$A27,Sheet1!$C$9&lt;=B27),B$3,"")</f>
      </c>
      <c r="J27">
        <f>IF(AND(Sheet1!$F$9=$A27,Sheet1!$C$9&lt;=C27),C$3,"")</f>
      </c>
      <c r="K27">
        <f>IF(AND(Sheet1!$F$9=$A27,Sheet1!$C$9&lt;=D27),D$3,"")</f>
      </c>
      <c r="L27">
        <f>IF(AND(Sheet1!$F$9=$A27,Sheet1!$C$9&lt;=E27),E$3,"")</f>
      </c>
      <c r="M27">
        <f>IF(AND(Sheet1!$F$9=$A27,Sheet1!$C$9&lt;=F27),F$3,"")</f>
      </c>
      <c r="N27">
        <f>IF(AND(Sheet1!$F$9=$A27,Sheet1!$C$9&lt;=G27),G$3,"")</f>
      </c>
      <c r="O27">
        <f>IF(AND(Sheet1!$F$9=$A27,Sheet1!$C$9&lt;=H27),H$3,"")</f>
      </c>
    </row>
    <row r="28" spans="1:15" ht="12.75">
      <c r="A28">
        <v>28</v>
      </c>
      <c r="B28">
        <v>145</v>
      </c>
      <c r="C28">
        <v>130</v>
      </c>
      <c r="D28">
        <v>116</v>
      </c>
      <c r="E28">
        <v>101</v>
      </c>
      <c r="F28">
        <v>91</v>
      </c>
      <c r="G28">
        <v>82</v>
      </c>
      <c r="H28">
        <v>64</v>
      </c>
      <c r="I28">
        <f>IF(AND(Sheet1!$F$9=$A28,Sheet1!$C$9&lt;=B28),B$3,"")</f>
      </c>
      <c r="J28">
        <f>IF(AND(Sheet1!$F$9=$A28,Sheet1!$C$9&lt;=C28),C$3,"")</f>
      </c>
      <c r="K28">
        <f>IF(AND(Sheet1!$F$9=$A28,Sheet1!$C$9&lt;=D28),D$3,"")</f>
      </c>
      <c r="L28">
        <f>IF(AND(Sheet1!$F$9=$A28,Sheet1!$C$9&lt;=E28),E$3,"")</f>
      </c>
      <c r="M28">
        <f>IF(AND(Sheet1!$F$9=$A28,Sheet1!$C$9&lt;=F28),F$3,"")</f>
      </c>
      <c r="N28">
        <f>IF(AND(Sheet1!$F$9=$A28,Sheet1!$C$9&lt;=G28),G$3,"")</f>
      </c>
      <c r="O28">
        <f>IF(AND(Sheet1!$F$9=$A28,Sheet1!$C$9&lt;=H28),H$3,"")</f>
      </c>
    </row>
    <row r="29" spans="1:15" ht="12.75">
      <c r="A29">
        <v>29</v>
      </c>
      <c r="B29">
        <v>157</v>
      </c>
      <c r="C29">
        <v>140</v>
      </c>
      <c r="D29">
        <v>126</v>
      </c>
      <c r="E29">
        <v>110</v>
      </c>
      <c r="F29">
        <v>100</v>
      </c>
      <c r="G29">
        <v>90</v>
      </c>
      <c r="H29">
        <v>71</v>
      </c>
      <c r="I29">
        <f>IF(AND(Sheet1!$F$9=$A29,Sheet1!$C$9&lt;=B29),B$3,"")</f>
      </c>
      <c r="J29">
        <f>IF(AND(Sheet1!$F$9=$A29,Sheet1!$C$9&lt;=C29),C$3,"")</f>
      </c>
      <c r="K29">
        <f>IF(AND(Sheet1!$F$9=$A29,Sheet1!$C$9&lt;=D29),D$3,"")</f>
      </c>
      <c r="L29">
        <f>IF(AND(Sheet1!$F$9=$A29,Sheet1!$C$9&lt;=E29),E$3,"")</f>
      </c>
      <c r="M29">
        <f>IF(AND(Sheet1!$F$9=$A29,Sheet1!$C$9&lt;=F29),F$3,"")</f>
      </c>
      <c r="N29">
        <f>IF(AND(Sheet1!$F$9=$A29,Sheet1!$C$9&lt;=G29),G$3,"")</f>
      </c>
      <c r="O29">
        <f>IF(AND(Sheet1!$F$9=$A29,Sheet1!$C$9&lt;=H29),H$3,"")</f>
      </c>
    </row>
    <row r="30" spans="1:15" ht="12.75">
      <c r="A30">
        <v>30</v>
      </c>
      <c r="B30">
        <v>169</v>
      </c>
      <c r="C30">
        <v>151</v>
      </c>
      <c r="D30">
        <v>137</v>
      </c>
      <c r="E30">
        <v>120</v>
      </c>
      <c r="F30">
        <v>109</v>
      </c>
      <c r="G30">
        <v>98</v>
      </c>
      <c r="H30">
        <v>78</v>
      </c>
      <c r="I30">
        <f>IF(AND(Sheet1!$F$9=$A30,Sheet1!$C$9&lt;=B30),B$3,"")</f>
      </c>
      <c r="J30">
        <f>IF(AND(Sheet1!$F$9=$A30,Sheet1!$C$9&lt;=C30),C$3,"")</f>
      </c>
      <c r="K30">
        <f>IF(AND(Sheet1!$F$9=$A30,Sheet1!$C$9&lt;=D30),D$3,"")</f>
      </c>
      <c r="L30">
        <f>IF(AND(Sheet1!$F$9=$A30,Sheet1!$C$9&lt;=E30),E$3,"")</f>
      </c>
      <c r="M30">
        <f>IF(AND(Sheet1!$F$9=$A30,Sheet1!$C$9&lt;=F30),F$3,"")</f>
      </c>
      <c r="N30">
        <f>IF(AND(Sheet1!$F$9=$A30,Sheet1!$C$9&lt;=G30),G$3,"")</f>
      </c>
      <c r="O30">
        <f>IF(AND(Sheet1!$F$9=$A30,Sheet1!$C$9&lt;=H30),H$3,"")</f>
      </c>
    </row>
    <row r="31" spans="1:15" ht="12.75">
      <c r="A31">
        <v>31</v>
      </c>
      <c r="B31">
        <v>181</v>
      </c>
      <c r="C31">
        <v>163</v>
      </c>
      <c r="D31">
        <v>147</v>
      </c>
      <c r="E31">
        <v>130</v>
      </c>
      <c r="F31">
        <v>118</v>
      </c>
      <c r="G31">
        <v>107</v>
      </c>
      <c r="H31">
        <v>86</v>
      </c>
      <c r="I31">
        <f>IF(AND(Sheet1!$F$9=$A31,Sheet1!$C$9&lt;=B31),B$3,"")</f>
      </c>
      <c r="J31">
        <f>IF(AND(Sheet1!$F$9=$A31,Sheet1!$C$9&lt;=C31),C$3,"")</f>
      </c>
      <c r="K31">
        <f>IF(AND(Sheet1!$F$9=$A31,Sheet1!$C$9&lt;=D31),D$3,"")</f>
      </c>
      <c r="L31">
        <f>IF(AND(Sheet1!$F$9=$A31,Sheet1!$C$9&lt;=E31),E$3,"")</f>
      </c>
      <c r="M31">
        <f>IF(AND(Sheet1!$F$9=$A31,Sheet1!$C$9&lt;=F31),F$3,"")</f>
      </c>
      <c r="N31">
        <f>IF(AND(Sheet1!$F$9=$A31,Sheet1!$C$9&lt;=G31),G$3,"")</f>
      </c>
      <c r="O31">
        <f>IF(AND(Sheet1!$F$9=$A31,Sheet1!$C$9&lt;=H31),H$3,"")</f>
      </c>
    </row>
    <row r="32" spans="1:15" ht="12.75">
      <c r="A32">
        <v>32</v>
      </c>
      <c r="B32">
        <v>194</v>
      </c>
      <c r="C32">
        <v>175</v>
      </c>
      <c r="D32">
        <v>159</v>
      </c>
      <c r="E32">
        <v>140</v>
      </c>
      <c r="F32">
        <v>128</v>
      </c>
      <c r="G32">
        <v>116</v>
      </c>
      <c r="H32">
        <v>94</v>
      </c>
      <c r="I32">
        <f>IF(AND(Sheet1!$F$9=$A32,Sheet1!$C$9&lt;=B32),B$3,"")</f>
      </c>
      <c r="J32">
        <f>IF(AND(Sheet1!$F$9=$A32,Sheet1!$C$9&lt;=C32),C$3,"")</f>
      </c>
      <c r="K32">
        <f>IF(AND(Sheet1!$F$9=$A32,Sheet1!$C$9&lt;=D32),D$3,"")</f>
      </c>
      <c r="L32">
        <f>IF(AND(Sheet1!$F$9=$A32,Sheet1!$C$9&lt;=E32),E$3,"")</f>
      </c>
      <c r="M32">
        <f>IF(AND(Sheet1!$F$9=$A32,Sheet1!$C$9&lt;=F32),F$3,"")</f>
      </c>
      <c r="N32">
        <f>IF(AND(Sheet1!$F$9=$A32,Sheet1!$C$9&lt;=G32),G$3,"")</f>
      </c>
      <c r="O32">
        <f>IF(AND(Sheet1!$F$9=$A32,Sheet1!$C$9&lt;=H32),H$3,"")</f>
      </c>
    </row>
    <row r="33" spans="1:15" ht="12.75">
      <c r="A33">
        <v>33</v>
      </c>
      <c r="B33">
        <v>207</v>
      </c>
      <c r="C33">
        <v>187</v>
      </c>
      <c r="D33">
        <v>170</v>
      </c>
      <c r="E33">
        <v>151</v>
      </c>
      <c r="F33">
        <v>138</v>
      </c>
      <c r="G33">
        <v>126</v>
      </c>
      <c r="H33">
        <v>102</v>
      </c>
      <c r="I33">
        <f>IF(AND(Sheet1!$F$9=$A33,Sheet1!$C$9&lt;=B33),B$3,"")</f>
      </c>
      <c r="J33">
        <f>IF(AND(Sheet1!$F$9=$A33,Sheet1!$C$9&lt;=C33),C$3,"")</f>
      </c>
      <c r="K33">
        <f>IF(AND(Sheet1!$F$9=$A33,Sheet1!$C$9&lt;=D33),D$3,"")</f>
      </c>
      <c r="L33">
        <f>IF(AND(Sheet1!$F$9=$A33,Sheet1!$C$9&lt;=E33),E$3,"")</f>
      </c>
      <c r="M33">
        <f>IF(AND(Sheet1!$F$9=$A33,Sheet1!$C$9&lt;=F33),F$3,"")</f>
      </c>
      <c r="N33">
        <f>IF(AND(Sheet1!$F$9=$A33,Sheet1!$C$9&lt;=G33),G$3,"")</f>
      </c>
      <c r="O33">
        <f>IF(AND(Sheet1!$F$9=$A33,Sheet1!$C$9&lt;=H33),H$3,"")</f>
      </c>
    </row>
    <row r="34" spans="1:15" ht="12.75">
      <c r="A34">
        <v>34</v>
      </c>
      <c r="B34">
        <v>221</v>
      </c>
      <c r="C34">
        <v>200</v>
      </c>
      <c r="D34">
        <v>182</v>
      </c>
      <c r="E34">
        <v>162</v>
      </c>
      <c r="F34">
        <v>148</v>
      </c>
      <c r="G34">
        <v>136</v>
      </c>
      <c r="H34">
        <v>111</v>
      </c>
      <c r="I34">
        <f>IF(AND(Sheet1!$F$9=$A34,Sheet1!$C$9&lt;=B34),B$3,"")</f>
      </c>
      <c r="J34">
        <f>IF(AND(Sheet1!$F$9=$A34,Sheet1!$C$9&lt;=C34),C$3,"")</f>
      </c>
      <c r="K34">
        <f>IF(AND(Sheet1!$F$9=$A34,Sheet1!$C$9&lt;=D34),D$3,"")</f>
      </c>
      <c r="L34">
        <f>IF(AND(Sheet1!$F$9=$A34,Sheet1!$C$9&lt;=E34),E$3,"")</f>
      </c>
      <c r="M34">
        <f>IF(AND(Sheet1!$F$9=$A34,Sheet1!$C$9&lt;=F34),F$3,"")</f>
      </c>
      <c r="N34">
        <f>IF(AND(Sheet1!$F$9=$A34,Sheet1!$C$9&lt;=G34),G$3,"")</f>
      </c>
      <c r="O34">
        <f>IF(AND(Sheet1!$F$9=$A34,Sheet1!$C$9&lt;=H34),H$3,"")</f>
      </c>
    </row>
    <row r="35" spans="1:15" ht="12.75">
      <c r="A35">
        <v>35</v>
      </c>
      <c r="B35">
        <v>235</v>
      </c>
      <c r="C35">
        <v>213</v>
      </c>
      <c r="D35">
        <v>195</v>
      </c>
      <c r="E35">
        <v>173</v>
      </c>
      <c r="F35">
        <v>159</v>
      </c>
      <c r="G35">
        <v>146</v>
      </c>
      <c r="H35">
        <v>120</v>
      </c>
      <c r="I35">
        <f>IF(AND(Sheet1!$F$9=$A35,Sheet1!$C$9&lt;=B35),B$3,"")</f>
      </c>
      <c r="J35">
        <f>IF(AND(Sheet1!$F$9=$A35,Sheet1!$C$9&lt;=C35),C$3,"")</f>
      </c>
      <c r="K35">
        <f>IF(AND(Sheet1!$F$9=$A35,Sheet1!$C$9&lt;=D35),D$3,"")</f>
      </c>
      <c r="L35">
        <f>IF(AND(Sheet1!$F$9=$A35,Sheet1!$C$9&lt;=E35),E$3,"")</f>
      </c>
      <c r="M35">
        <f>IF(AND(Sheet1!$F$9=$A35,Sheet1!$C$9&lt;=F35),F$3,"")</f>
      </c>
      <c r="N35">
        <f>IF(AND(Sheet1!$F$9=$A35,Sheet1!$C$9&lt;=G35),G$3,"")</f>
      </c>
      <c r="O35">
        <f>IF(AND(Sheet1!$F$9=$A35,Sheet1!$C$9&lt;=H35),H$3,"")</f>
      </c>
    </row>
    <row r="36" spans="1:15" ht="12.75">
      <c r="A36">
        <v>36</v>
      </c>
      <c r="B36">
        <v>250</v>
      </c>
      <c r="C36">
        <v>227</v>
      </c>
      <c r="D36">
        <v>208</v>
      </c>
      <c r="E36">
        <v>185</v>
      </c>
      <c r="F36">
        <v>171</v>
      </c>
      <c r="G36">
        <v>157</v>
      </c>
      <c r="H36">
        <v>130</v>
      </c>
      <c r="I36">
        <f>IF(AND(Sheet1!$F$9=$A36,Sheet1!$C$9&lt;=B36),B$3,"")</f>
      </c>
      <c r="J36">
        <f>IF(AND(Sheet1!$F$9=$A36,Sheet1!$C$9&lt;=C36),C$3,"")</f>
      </c>
      <c r="K36">
        <f>IF(AND(Sheet1!$F$9=$A36,Sheet1!$C$9&lt;=D36),D$3,"")</f>
      </c>
      <c r="L36">
        <f>IF(AND(Sheet1!$F$9=$A36,Sheet1!$C$9&lt;=E36),E$3,"")</f>
      </c>
      <c r="M36">
        <f>IF(AND(Sheet1!$F$9=$A36,Sheet1!$C$9&lt;=F36),F$3,"")</f>
      </c>
      <c r="N36">
        <f>IF(AND(Sheet1!$F$9=$A36,Sheet1!$C$9&lt;=G36),G$3,"")</f>
      </c>
      <c r="O36">
        <f>IF(AND(Sheet1!$F$9=$A36,Sheet1!$C$9&lt;=H36),H$3,"")</f>
      </c>
    </row>
    <row r="37" spans="1:15" ht="12.75">
      <c r="A37">
        <v>37</v>
      </c>
      <c r="B37">
        <v>265</v>
      </c>
      <c r="C37">
        <v>241</v>
      </c>
      <c r="D37">
        <v>221</v>
      </c>
      <c r="E37">
        <v>198</v>
      </c>
      <c r="F37">
        <v>182</v>
      </c>
      <c r="G37">
        <v>168</v>
      </c>
      <c r="H37">
        <v>140</v>
      </c>
      <c r="I37">
        <f>IF(AND(Sheet1!$F$9=$A37,Sheet1!$C$9&lt;=B37),B$3,"")</f>
      </c>
      <c r="J37">
        <f>IF(AND(Sheet1!$F$9=$A37,Sheet1!$C$9&lt;=C37),C$3,"")</f>
      </c>
      <c r="K37">
        <f>IF(AND(Sheet1!$F$9=$A37,Sheet1!$C$9&lt;=D37),D$3,"")</f>
      </c>
      <c r="L37">
        <f>IF(AND(Sheet1!$F$9=$A37,Sheet1!$C$9&lt;=E37),E$3,"")</f>
      </c>
      <c r="M37">
        <f>IF(AND(Sheet1!$F$9=$A37,Sheet1!$C$9&lt;=F37),F$3,"")</f>
      </c>
      <c r="N37">
        <f>IF(AND(Sheet1!$F$9=$A37,Sheet1!$C$9&lt;=G37),G$3,"")</f>
      </c>
      <c r="O37">
        <f>IF(AND(Sheet1!$F$9=$A37,Sheet1!$C$9&lt;=H37),H$3,"")</f>
      </c>
    </row>
    <row r="38" spans="1:15" ht="12.75">
      <c r="A38">
        <v>38</v>
      </c>
      <c r="B38">
        <v>281</v>
      </c>
      <c r="C38">
        <v>256</v>
      </c>
      <c r="D38">
        <v>235</v>
      </c>
      <c r="E38">
        <v>211</v>
      </c>
      <c r="F38">
        <v>194</v>
      </c>
      <c r="G38">
        <v>180</v>
      </c>
      <c r="H38">
        <v>150</v>
      </c>
      <c r="I38">
        <f>IF(AND(Sheet1!$F$9=$A38,Sheet1!$C$9&lt;=B38),B$3,"")</f>
      </c>
      <c r="J38">
        <f>IF(AND(Sheet1!$F$9=$A38,Sheet1!$C$9&lt;=C38),C$3,"")</f>
      </c>
      <c r="K38">
        <f>IF(AND(Sheet1!$F$9=$A38,Sheet1!$C$9&lt;=D38),D$3,"")</f>
      </c>
      <c r="L38">
        <f>IF(AND(Sheet1!$F$9=$A38,Sheet1!$C$9&lt;=E38),E$3,"")</f>
      </c>
      <c r="M38">
        <f>IF(AND(Sheet1!$F$9=$A38,Sheet1!$C$9&lt;=F38),F$3,"")</f>
      </c>
      <c r="N38">
        <f>IF(AND(Sheet1!$F$9=$A38,Sheet1!$C$9&lt;=G38),G$3,"")</f>
      </c>
      <c r="O38">
        <f>IF(AND(Sheet1!$F$9=$A38,Sheet1!$C$9&lt;=H38),H$3,"")</f>
      </c>
    </row>
    <row r="39" spans="1:15" ht="12.75">
      <c r="A39">
        <v>39</v>
      </c>
      <c r="B39">
        <v>297</v>
      </c>
      <c r="C39">
        <v>271</v>
      </c>
      <c r="D39">
        <v>249</v>
      </c>
      <c r="E39">
        <v>224</v>
      </c>
      <c r="F39">
        <v>207</v>
      </c>
      <c r="G39">
        <v>192</v>
      </c>
      <c r="H39">
        <v>161</v>
      </c>
      <c r="I39">
        <f>IF(AND(Sheet1!$F$9=$A39,Sheet1!$C$9&lt;=B39),B$3,"")</f>
      </c>
      <c r="J39">
        <f>IF(AND(Sheet1!$F$9=$A39,Sheet1!$C$9&lt;=C39),C$3,"")</f>
      </c>
      <c r="K39">
        <f>IF(AND(Sheet1!$F$9=$A39,Sheet1!$C$9&lt;=D39),D$3,"")</f>
      </c>
      <c r="L39">
        <f>IF(AND(Sheet1!$F$9=$A39,Sheet1!$C$9&lt;=E39),E$3,"")</f>
      </c>
      <c r="M39">
        <f>IF(AND(Sheet1!$F$9=$A39,Sheet1!$C$9&lt;=F39),F$3,"")</f>
      </c>
      <c r="N39">
        <f>IF(AND(Sheet1!$F$9=$A39,Sheet1!$C$9&lt;=G39),G$3,"")</f>
      </c>
      <c r="O39">
        <f>IF(AND(Sheet1!$F$9=$A39,Sheet1!$C$9&lt;=H39),H$3,"")</f>
      </c>
    </row>
    <row r="40" spans="1:15" ht="12.75">
      <c r="A40">
        <v>40</v>
      </c>
      <c r="B40">
        <v>313</v>
      </c>
      <c r="C40">
        <v>286</v>
      </c>
      <c r="D40">
        <v>264</v>
      </c>
      <c r="E40">
        <v>238</v>
      </c>
      <c r="F40">
        <v>220</v>
      </c>
      <c r="G40">
        <v>204</v>
      </c>
      <c r="H40">
        <v>172</v>
      </c>
      <c r="I40">
        <f>IF(AND(Sheet1!$F$9=$A40,Sheet1!$C$9&lt;=B40),B$3,"")</f>
      </c>
      <c r="J40">
        <f>IF(AND(Sheet1!$F$9=$A40,Sheet1!$C$9&lt;=C40),C$3,"")</f>
      </c>
      <c r="K40">
        <f>IF(AND(Sheet1!$F$9=$A40,Sheet1!$C$9&lt;=D40),D$3,"")</f>
      </c>
      <c r="L40">
        <f>IF(AND(Sheet1!$F$9=$A40,Sheet1!$C$9&lt;=E40),E$3,"")</f>
      </c>
      <c r="M40">
        <f>IF(AND(Sheet1!$F$9=$A40,Sheet1!$C$9&lt;=F40),F$3,"")</f>
      </c>
      <c r="N40">
        <f>IF(AND(Sheet1!$F$9=$A40,Sheet1!$C$9&lt;=G40),G$3,"")</f>
      </c>
      <c r="O40">
        <f>IF(AND(Sheet1!$F$9=$A40,Sheet1!$C$9&lt;=H40),H$3,"")</f>
      </c>
    </row>
    <row r="41" spans="1:15" ht="12.75">
      <c r="A41">
        <v>41</v>
      </c>
      <c r="B41">
        <v>330</v>
      </c>
      <c r="C41">
        <v>302</v>
      </c>
      <c r="D41">
        <v>279</v>
      </c>
      <c r="E41">
        <v>252</v>
      </c>
      <c r="F41">
        <v>233</v>
      </c>
      <c r="G41">
        <v>217</v>
      </c>
      <c r="H41">
        <v>183</v>
      </c>
      <c r="I41">
        <f>IF(AND(Sheet1!$F$9=$A41,Sheet1!$C$9&lt;=B41),B$3,"")</f>
      </c>
      <c r="J41">
        <f>IF(AND(Sheet1!$F$9=$A41,Sheet1!$C$9&lt;=C41),C$3,"")</f>
      </c>
      <c r="K41">
        <f>IF(AND(Sheet1!$F$9=$A41,Sheet1!$C$9&lt;=D41),D$3,"")</f>
      </c>
      <c r="L41">
        <f>IF(AND(Sheet1!$F$9=$A41,Sheet1!$C$9&lt;=E41),E$3,"")</f>
      </c>
      <c r="M41">
        <f>IF(AND(Sheet1!$F$9=$A41,Sheet1!$C$9&lt;=F41),F$3,"")</f>
      </c>
      <c r="N41">
        <f>IF(AND(Sheet1!$F$9=$A41,Sheet1!$C$9&lt;=G41),G$3,"")</f>
      </c>
      <c r="O41">
        <f>IF(AND(Sheet1!$F$9=$A41,Sheet1!$C$9&lt;=H41),H$3,"")</f>
      </c>
    </row>
    <row r="42" spans="1:15" ht="12.75">
      <c r="A42">
        <v>42</v>
      </c>
      <c r="B42">
        <v>348</v>
      </c>
      <c r="C42">
        <v>319</v>
      </c>
      <c r="D42">
        <v>294</v>
      </c>
      <c r="E42">
        <v>266</v>
      </c>
      <c r="F42">
        <v>247</v>
      </c>
      <c r="G42">
        <v>230</v>
      </c>
      <c r="H42">
        <v>195</v>
      </c>
      <c r="I42">
        <f>IF(AND(Sheet1!$F$9=$A42,Sheet1!$C$9&lt;=B42),B$3,"")</f>
      </c>
      <c r="J42">
        <f>IF(AND(Sheet1!$F$9=$A42,Sheet1!$C$9&lt;=C42),C$3,"")</f>
      </c>
      <c r="K42">
        <f>IF(AND(Sheet1!$F$9=$A42,Sheet1!$C$9&lt;=D42),D$3,"")</f>
      </c>
      <c r="L42">
        <f>IF(AND(Sheet1!$F$9=$A42,Sheet1!$C$9&lt;=E42),E$3,"")</f>
      </c>
      <c r="M42">
        <f>IF(AND(Sheet1!$F$9=$A42,Sheet1!$C$9&lt;=F42),F$3,"")</f>
      </c>
      <c r="N42">
        <f>IF(AND(Sheet1!$F$9=$A42,Sheet1!$C$9&lt;=G42),G$3,"")</f>
      </c>
      <c r="O42">
        <f>IF(AND(Sheet1!$F$9=$A42,Sheet1!$C$9&lt;=H42),H$3,"")</f>
      </c>
    </row>
    <row r="43" spans="1:15" ht="12.75">
      <c r="A43">
        <v>43</v>
      </c>
      <c r="B43">
        <v>365</v>
      </c>
      <c r="C43">
        <v>336</v>
      </c>
      <c r="D43">
        <v>310</v>
      </c>
      <c r="E43">
        <v>281</v>
      </c>
      <c r="F43">
        <v>261</v>
      </c>
      <c r="G43">
        <v>244</v>
      </c>
      <c r="H43">
        <v>207</v>
      </c>
      <c r="I43">
        <f>IF(AND(Sheet1!$F$9=$A43,Sheet1!$C$9&lt;=B43),B$3,"")</f>
      </c>
      <c r="J43">
        <f>IF(AND(Sheet1!$F$9=$A43,Sheet1!$C$9&lt;=C43),C$3,"")</f>
      </c>
      <c r="K43">
        <f>IF(AND(Sheet1!$F$9=$A43,Sheet1!$C$9&lt;=D43),D$3,"")</f>
      </c>
      <c r="L43">
        <f>IF(AND(Sheet1!$F$9=$A43,Sheet1!$C$9&lt;=E43),E$3,"")</f>
      </c>
      <c r="M43">
        <f>IF(AND(Sheet1!$F$9=$A43,Sheet1!$C$9&lt;=F43),F$3,"")</f>
      </c>
      <c r="N43">
        <f>IF(AND(Sheet1!$F$9=$A43,Sheet1!$C$9&lt;=G43),G$3,"")</f>
      </c>
      <c r="O43">
        <f>IF(AND(Sheet1!$F$9=$A43,Sheet1!$C$9&lt;=H43),H$3,"")</f>
      </c>
    </row>
    <row r="44" spans="1:15" ht="12.75">
      <c r="A44">
        <v>44</v>
      </c>
      <c r="B44">
        <v>384</v>
      </c>
      <c r="C44">
        <v>353</v>
      </c>
      <c r="D44">
        <v>327</v>
      </c>
      <c r="E44">
        <v>296</v>
      </c>
      <c r="F44">
        <v>276</v>
      </c>
      <c r="G44">
        <v>258</v>
      </c>
      <c r="H44">
        <v>220</v>
      </c>
      <c r="I44">
        <f>IF(AND(Sheet1!$F$9=$A44,Sheet1!$C$9&lt;=B44),B$3,"")</f>
      </c>
      <c r="J44">
        <f>IF(AND(Sheet1!$F$9=$A44,Sheet1!$C$9&lt;=C44),C$3,"")</f>
      </c>
      <c r="K44">
        <f>IF(AND(Sheet1!$F$9=$A44,Sheet1!$C$9&lt;=D44),D$3,"")</f>
      </c>
      <c r="L44">
        <f>IF(AND(Sheet1!$F$9=$A44,Sheet1!$C$9&lt;=E44),E$3,"")</f>
      </c>
      <c r="M44">
        <f>IF(AND(Sheet1!$F$9=$A44,Sheet1!$C$9&lt;=F44),F$3,"")</f>
      </c>
      <c r="N44">
        <f>IF(AND(Sheet1!$F$9=$A44,Sheet1!$C$9&lt;=G44),G$3,"")</f>
      </c>
      <c r="O44">
        <f>IF(AND(Sheet1!$F$9=$A44,Sheet1!$C$9&lt;=H44),H$3,"")</f>
      </c>
    </row>
    <row r="45" spans="1:15" ht="12.75">
      <c r="A45">
        <v>45</v>
      </c>
      <c r="B45">
        <v>402</v>
      </c>
      <c r="C45">
        <v>371</v>
      </c>
      <c r="D45">
        <v>343</v>
      </c>
      <c r="E45">
        <v>312</v>
      </c>
      <c r="F45">
        <v>291</v>
      </c>
      <c r="G45">
        <v>272</v>
      </c>
      <c r="H45">
        <v>233</v>
      </c>
      <c r="I45">
        <f>IF(AND(Sheet1!$F$9=$A45,Sheet1!$C$9&lt;=B45),B$3,"")</f>
      </c>
      <c r="J45">
        <f>IF(AND(Sheet1!$F$9=$A45,Sheet1!$C$9&lt;=C45),C$3,"")</f>
      </c>
      <c r="K45">
        <f>IF(AND(Sheet1!$F$9=$A45,Sheet1!$C$9&lt;=D45),D$3,"")</f>
      </c>
      <c r="L45">
        <f>IF(AND(Sheet1!$F$9=$A45,Sheet1!$C$9&lt;=E45),E$3,"")</f>
      </c>
      <c r="M45">
        <f>IF(AND(Sheet1!$F$9=$A45,Sheet1!$C$9&lt;=F45),F$3,"")</f>
      </c>
      <c r="N45">
        <f>IF(AND(Sheet1!$F$9=$A45,Sheet1!$C$9&lt;=G45),G$3,"")</f>
      </c>
      <c r="O45">
        <f>IF(AND(Sheet1!$F$9=$A45,Sheet1!$C$9&lt;=H45),H$3,"")</f>
      </c>
    </row>
    <row r="46" spans="1:15" ht="12.75">
      <c r="A46">
        <v>46</v>
      </c>
      <c r="B46">
        <v>422</v>
      </c>
      <c r="C46">
        <v>389</v>
      </c>
      <c r="D46">
        <v>361</v>
      </c>
      <c r="E46">
        <v>328</v>
      </c>
      <c r="F46">
        <v>307</v>
      </c>
      <c r="G46">
        <v>287</v>
      </c>
      <c r="H46">
        <v>246</v>
      </c>
      <c r="I46">
        <f>IF(AND(Sheet1!$F$9=$A46,Sheet1!$C$9&lt;=B46),B$3,"")</f>
      </c>
      <c r="J46">
        <f>IF(AND(Sheet1!$F$9=$A46,Sheet1!$C$9&lt;=C46),C$3,"")</f>
      </c>
      <c r="K46">
        <f>IF(AND(Sheet1!$F$9=$A46,Sheet1!$C$9&lt;=D46),D$3,"")</f>
      </c>
      <c r="L46">
        <f>IF(AND(Sheet1!$F$9=$A46,Sheet1!$C$9&lt;=E46),E$3,"")</f>
      </c>
      <c r="M46">
        <f>IF(AND(Sheet1!$F$9=$A46,Sheet1!$C$9&lt;=F46),F$3,"")</f>
      </c>
      <c r="N46">
        <f>IF(AND(Sheet1!$F$9=$A46,Sheet1!$C$9&lt;=G46),G$3,"")</f>
      </c>
      <c r="O46">
        <f>IF(AND(Sheet1!$F$9=$A46,Sheet1!$C$9&lt;=H46),H$3,"")</f>
      </c>
    </row>
    <row r="47" spans="1:15" ht="12.75">
      <c r="A47">
        <v>47</v>
      </c>
      <c r="B47">
        <v>441</v>
      </c>
      <c r="C47">
        <v>407</v>
      </c>
      <c r="D47">
        <v>378</v>
      </c>
      <c r="E47">
        <v>345</v>
      </c>
      <c r="F47">
        <v>322</v>
      </c>
      <c r="G47">
        <v>302</v>
      </c>
      <c r="H47">
        <v>260</v>
      </c>
      <c r="I47">
        <f>IF(AND(Sheet1!$F$9=$A47,Sheet1!$C$9&lt;=B47),B$3,"")</f>
      </c>
      <c r="J47">
        <f>IF(AND(Sheet1!$F$9=$A47,Sheet1!$C$9&lt;=C47),C$3,"")</f>
      </c>
      <c r="K47">
        <f>IF(AND(Sheet1!$F$9=$A47,Sheet1!$C$9&lt;=D47),D$3,"")</f>
      </c>
      <c r="L47">
        <f>IF(AND(Sheet1!$F$9=$A47,Sheet1!$C$9&lt;=E47),E$3,"")</f>
      </c>
      <c r="M47">
        <f>IF(AND(Sheet1!$F$9=$A47,Sheet1!$C$9&lt;=F47),F$3,"")</f>
      </c>
      <c r="N47">
        <f>IF(AND(Sheet1!$F$9=$A47,Sheet1!$C$9&lt;=G47),G$3,"")</f>
      </c>
      <c r="O47">
        <f>IF(AND(Sheet1!$F$9=$A47,Sheet1!$C$9&lt;=H47),H$3,"")</f>
      </c>
    </row>
    <row r="48" spans="1:15" ht="12.75">
      <c r="A48">
        <v>48</v>
      </c>
      <c r="B48">
        <v>462</v>
      </c>
      <c r="C48">
        <v>426</v>
      </c>
      <c r="D48">
        <v>396</v>
      </c>
      <c r="E48">
        <v>362</v>
      </c>
      <c r="F48">
        <v>339</v>
      </c>
      <c r="G48">
        <v>318</v>
      </c>
      <c r="H48">
        <v>274</v>
      </c>
      <c r="I48">
        <f>IF(AND(Sheet1!$F$9=$A48,Sheet1!$C$9&lt;=B48),B$3,"")</f>
      </c>
      <c r="J48">
        <f>IF(AND(Sheet1!$F$9=$A48,Sheet1!$C$9&lt;=C48),C$3,"")</f>
      </c>
      <c r="K48">
        <f>IF(AND(Sheet1!$F$9=$A48,Sheet1!$C$9&lt;=D48),D$3,"")</f>
      </c>
      <c r="L48">
        <f>IF(AND(Sheet1!$F$9=$A48,Sheet1!$C$9&lt;=E48),E$3,"")</f>
      </c>
      <c r="M48">
        <f>IF(AND(Sheet1!$F$9=$A48,Sheet1!$C$9&lt;=F48),F$3,"")</f>
      </c>
      <c r="N48">
        <f>IF(AND(Sheet1!$F$9=$A48,Sheet1!$C$9&lt;=G48),G$3,"")</f>
      </c>
      <c r="O48">
        <f>IF(AND(Sheet1!$F$9=$A48,Sheet1!$C$9&lt;=H48),H$3,"")</f>
      </c>
    </row>
    <row r="49" spans="1:15" ht="12.75">
      <c r="A49">
        <v>49</v>
      </c>
      <c r="B49">
        <v>482</v>
      </c>
      <c r="C49">
        <v>446</v>
      </c>
      <c r="D49">
        <v>415</v>
      </c>
      <c r="E49">
        <v>379</v>
      </c>
      <c r="F49">
        <v>355</v>
      </c>
      <c r="G49">
        <v>334</v>
      </c>
      <c r="H49">
        <v>289</v>
      </c>
      <c r="I49">
        <f>IF(AND(Sheet1!$F$9=$A49,Sheet1!$C$9&lt;=B49),B$3,"")</f>
      </c>
      <c r="J49">
        <f>IF(AND(Sheet1!$F$9=$A49,Sheet1!$C$9&lt;=C49),C$3,"")</f>
      </c>
      <c r="K49">
        <f>IF(AND(Sheet1!$F$9=$A49,Sheet1!$C$9&lt;=D49),D$3,"")</f>
      </c>
      <c r="L49">
        <f>IF(AND(Sheet1!$F$9=$A49,Sheet1!$C$9&lt;=E49),E$3,"")</f>
      </c>
      <c r="M49">
        <f>IF(AND(Sheet1!$F$9=$A49,Sheet1!$C$9&lt;=F49),F$3,"")</f>
      </c>
      <c r="N49">
        <f>IF(AND(Sheet1!$F$9=$A49,Sheet1!$C$9&lt;=G49),G$3,"")</f>
      </c>
      <c r="O49">
        <f>IF(AND(Sheet1!$F$9=$A49,Sheet1!$C$9&lt;=H49),H$3,"")</f>
      </c>
    </row>
    <row r="50" spans="1:15" ht="12.75">
      <c r="A50">
        <v>50</v>
      </c>
      <c r="B50">
        <v>503</v>
      </c>
      <c r="C50">
        <v>466</v>
      </c>
      <c r="D50">
        <v>434</v>
      </c>
      <c r="E50">
        <v>397</v>
      </c>
      <c r="F50">
        <v>373</v>
      </c>
      <c r="G50">
        <v>350</v>
      </c>
      <c r="H50">
        <v>304</v>
      </c>
      <c r="I50">
        <f>IF(AND(Sheet1!$F$9=$A50,Sheet1!$C$9&lt;=B50),B$3,"")</f>
      </c>
      <c r="J50">
        <f>IF(AND(Sheet1!$F$9=$A50,Sheet1!$C$9&lt;=C50),C$3,"")</f>
      </c>
      <c r="K50">
        <f>IF(AND(Sheet1!$F$9=$A50,Sheet1!$C$9&lt;=D50),D$3,"")</f>
      </c>
      <c r="L50">
        <f>IF(AND(Sheet1!$F$9=$A50,Sheet1!$C$9&lt;=E50),E$3,"")</f>
      </c>
      <c r="M50">
        <f>IF(AND(Sheet1!$F$9=$A50,Sheet1!$C$9&lt;=F50),F$3,"")</f>
      </c>
      <c r="N50">
        <f>IF(AND(Sheet1!$F$9=$A50,Sheet1!$C$9&lt;=G50),G$3,"")</f>
      </c>
      <c r="O50">
        <f>IF(AND(Sheet1!$F$9=$A50,Sheet1!$C$9&lt;=H50),H$3,"")</f>
      </c>
    </row>
    <row r="51" spans="1:15" ht="12.75">
      <c r="A51">
        <v>51</v>
      </c>
      <c r="B51">
        <v>525</v>
      </c>
      <c r="C51">
        <v>486</v>
      </c>
      <c r="D51">
        <v>453</v>
      </c>
      <c r="E51">
        <v>416</v>
      </c>
      <c r="F51">
        <v>390</v>
      </c>
      <c r="G51">
        <v>367</v>
      </c>
      <c r="H51">
        <v>319</v>
      </c>
      <c r="I51">
        <f>IF(AND(Sheet1!$F$9=$A51,Sheet1!$C$9&lt;=B51),B$3,"")</f>
      </c>
      <c r="J51">
        <f>IF(AND(Sheet1!$F$9=$A51,Sheet1!$C$9&lt;=C51),C$3,"")</f>
      </c>
      <c r="K51">
        <f>IF(AND(Sheet1!$F$9=$A51,Sheet1!$C$9&lt;=D51),D$3,"")</f>
      </c>
      <c r="L51">
        <f>IF(AND(Sheet1!$F$9=$A51,Sheet1!$C$9&lt;=E51),E$3,"")</f>
      </c>
      <c r="M51">
        <f>IF(AND(Sheet1!$F$9=$A51,Sheet1!$C$9&lt;=F51),F$3,"")</f>
      </c>
      <c r="N51">
        <f>IF(AND(Sheet1!$F$9=$A51,Sheet1!$C$9&lt;=G51),G$3,"")</f>
      </c>
      <c r="O51">
        <f>IF(AND(Sheet1!$F$9=$A51,Sheet1!$C$9&lt;=H51),H$3,"")</f>
      </c>
    </row>
    <row r="52" spans="1:15" ht="12.75">
      <c r="A52">
        <v>52</v>
      </c>
      <c r="B52">
        <v>547</v>
      </c>
      <c r="C52">
        <v>507</v>
      </c>
      <c r="D52">
        <v>473</v>
      </c>
      <c r="E52">
        <v>434</v>
      </c>
      <c r="F52">
        <v>408</v>
      </c>
      <c r="G52">
        <v>384</v>
      </c>
      <c r="H52">
        <v>335</v>
      </c>
      <c r="I52">
        <f>IF(AND(Sheet1!$F$9=$A52,Sheet1!$C$9&lt;=B52),B$3,"")</f>
      </c>
      <c r="J52">
        <f>IF(AND(Sheet1!$F$9=$A52,Sheet1!$C$9&lt;=C52),C$3,"")</f>
      </c>
      <c r="K52">
        <f>IF(AND(Sheet1!$F$9=$A52,Sheet1!$C$9&lt;=D52),D$3,"")</f>
      </c>
      <c r="L52">
        <f>IF(AND(Sheet1!$F$9=$A52,Sheet1!$C$9&lt;=E52),E$3,"")</f>
      </c>
      <c r="M52">
        <f>IF(AND(Sheet1!$F$9=$A52,Sheet1!$C$9&lt;=F52),F$3,"")</f>
      </c>
      <c r="N52">
        <f>IF(AND(Sheet1!$F$9=$A52,Sheet1!$C$9&lt;=G52),G$3,"")</f>
      </c>
      <c r="O52">
        <f>IF(AND(Sheet1!$F$9=$A52,Sheet1!$C$9&lt;=H52),H$3,"")</f>
      </c>
    </row>
    <row r="53" spans="1:15" ht="12.75">
      <c r="A53">
        <v>53</v>
      </c>
      <c r="B53">
        <v>569</v>
      </c>
      <c r="C53">
        <v>529</v>
      </c>
      <c r="D53">
        <v>494</v>
      </c>
      <c r="E53">
        <v>454</v>
      </c>
      <c r="F53">
        <v>427</v>
      </c>
      <c r="G53">
        <v>402</v>
      </c>
      <c r="H53">
        <v>351</v>
      </c>
      <c r="I53">
        <f>IF(AND(Sheet1!$F$9=$A53,Sheet1!$C$9&lt;=B53),B$3,"")</f>
      </c>
      <c r="J53">
        <f>IF(AND(Sheet1!$F$9=$A53,Sheet1!$C$9&lt;=C53),C$3,"")</f>
      </c>
      <c r="K53">
        <f>IF(AND(Sheet1!$F$9=$A53,Sheet1!$C$9&lt;=D53),D$3,"")</f>
      </c>
      <c r="L53">
        <f>IF(AND(Sheet1!$F$9=$A53,Sheet1!$C$9&lt;=E53),E$3,"")</f>
      </c>
      <c r="M53">
        <f>IF(AND(Sheet1!$F$9=$A53,Sheet1!$C$9&lt;=F53),F$3,"")</f>
      </c>
      <c r="N53">
        <f>IF(AND(Sheet1!$F$9=$A53,Sheet1!$C$9&lt;=G53),G$3,"")</f>
      </c>
      <c r="O53">
        <f>IF(AND(Sheet1!$F$9=$A53,Sheet1!$C$9&lt;=H53),H$3,"")</f>
      </c>
    </row>
    <row r="54" spans="1:15" ht="12.75">
      <c r="A54">
        <v>54</v>
      </c>
      <c r="B54">
        <v>592</v>
      </c>
      <c r="C54">
        <v>550</v>
      </c>
      <c r="D54">
        <v>514</v>
      </c>
      <c r="E54">
        <v>473</v>
      </c>
      <c r="F54">
        <v>445</v>
      </c>
      <c r="G54">
        <v>420</v>
      </c>
      <c r="H54">
        <v>368</v>
      </c>
      <c r="I54">
        <f>IF(AND(Sheet1!$F$9=$A54,Sheet1!$C$9&lt;=B54),B$3,"")</f>
      </c>
      <c r="J54">
        <f>IF(AND(Sheet1!$F$9=$A54,Sheet1!$C$9&lt;=C54),C$3,"")</f>
      </c>
      <c r="K54">
        <f>IF(AND(Sheet1!$F$9=$A54,Sheet1!$C$9&lt;=D54),D$3,"")</f>
      </c>
      <c r="L54">
        <f>IF(AND(Sheet1!$F$9=$A54,Sheet1!$C$9&lt;=E54),E$3,"")</f>
      </c>
      <c r="M54">
        <f>IF(AND(Sheet1!$F$9=$A54,Sheet1!$C$9&lt;=F54),F$3,"")</f>
      </c>
      <c r="N54">
        <f>IF(AND(Sheet1!$F$9=$A54,Sheet1!$C$9&lt;=G54),G$3,"")</f>
      </c>
      <c r="O54">
        <f>IF(AND(Sheet1!$F$9=$A54,Sheet1!$C$9&lt;=H54),H$3,"")</f>
      </c>
    </row>
    <row r="55" spans="1:15" ht="12.75">
      <c r="A55">
        <v>55</v>
      </c>
      <c r="B55">
        <v>615</v>
      </c>
      <c r="C55">
        <v>573</v>
      </c>
      <c r="D55">
        <v>536</v>
      </c>
      <c r="E55">
        <v>493</v>
      </c>
      <c r="F55">
        <v>464</v>
      </c>
      <c r="G55">
        <v>438</v>
      </c>
      <c r="H55">
        <v>385</v>
      </c>
      <c r="I55">
        <f>IF(AND(Sheet1!$F$9=$A55,Sheet1!$C$9&lt;=B55),B$3,"")</f>
      </c>
      <c r="J55">
        <f>IF(AND(Sheet1!$F$9=$A55,Sheet1!$C$9&lt;=C55),C$3,"")</f>
      </c>
      <c r="K55">
        <f>IF(AND(Sheet1!$F$9=$A55,Sheet1!$C$9&lt;=D55),D$3,"")</f>
      </c>
      <c r="L55">
        <f>IF(AND(Sheet1!$F$9=$A55,Sheet1!$C$9&lt;=E55),E$3,"")</f>
      </c>
      <c r="M55">
        <f>IF(AND(Sheet1!$F$9=$A55,Sheet1!$C$9&lt;=F55),F$3,"")</f>
      </c>
      <c r="N55">
        <f>IF(AND(Sheet1!$F$9=$A55,Sheet1!$C$9&lt;=G55),G$3,"")</f>
      </c>
      <c r="O55">
        <f>IF(AND(Sheet1!$F$9=$A55,Sheet1!$C$9&lt;=H55),H$3,"")</f>
      </c>
    </row>
    <row r="56" spans="1:15" ht="12.75">
      <c r="A56">
        <v>56</v>
      </c>
      <c r="B56">
        <v>639</v>
      </c>
      <c r="C56">
        <v>595</v>
      </c>
      <c r="D56">
        <v>557</v>
      </c>
      <c r="E56">
        <v>514</v>
      </c>
      <c r="F56">
        <v>484</v>
      </c>
      <c r="G56">
        <v>457</v>
      </c>
      <c r="H56">
        <v>402</v>
      </c>
      <c r="I56">
        <f>IF(AND(Sheet1!$F$9=$A56,Sheet1!$C$9&lt;=B56),B$3,"")</f>
      </c>
      <c r="J56">
        <f>IF(AND(Sheet1!$F$9=$A56,Sheet1!$C$9&lt;=C56),C$3,"")</f>
      </c>
      <c r="K56">
        <f>IF(AND(Sheet1!$F$9=$A56,Sheet1!$C$9&lt;=D56),D$3,"")</f>
      </c>
      <c r="L56">
        <f>IF(AND(Sheet1!$F$9=$A56,Sheet1!$C$9&lt;=E56),E$3,"")</f>
      </c>
      <c r="M56">
        <f>IF(AND(Sheet1!$F$9=$A56,Sheet1!$C$9&lt;=F56),F$3,"")</f>
      </c>
      <c r="N56">
        <f>IF(AND(Sheet1!$F$9=$A56,Sheet1!$C$9&lt;=G56),G$3,"")</f>
      </c>
      <c r="O56">
        <f>IF(AND(Sheet1!$F$9=$A56,Sheet1!$C$9&lt;=H56),H$3,"")</f>
      </c>
    </row>
    <row r="57" spans="1:15" ht="12.75">
      <c r="A57">
        <v>57</v>
      </c>
      <c r="B57">
        <v>664</v>
      </c>
      <c r="C57">
        <v>618</v>
      </c>
      <c r="D57">
        <v>579</v>
      </c>
      <c r="E57">
        <v>535</v>
      </c>
      <c r="F57">
        <v>504</v>
      </c>
      <c r="G57">
        <v>477</v>
      </c>
      <c r="H57">
        <v>420</v>
      </c>
      <c r="I57">
        <f>IF(AND(Sheet1!$F$9=$A57,Sheet1!$C$9&lt;=B57),B$3,"")</f>
      </c>
      <c r="J57">
        <f>IF(AND(Sheet1!$F$9=$A57,Sheet1!$C$9&lt;=C57),C$3,"")</f>
      </c>
      <c r="K57">
        <f>IF(AND(Sheet1!$F$9=$A57,Sheet1!$C$9&lt;=D57),D$3,"")</f>
      </c>
      <c r="L57">
        <f>IF(AND(Sheet1!$F$9=$A57,Sheet1!$C$9&lt;=E57),E$3,"")</f>
      </c>
      <c r="M57">
        <f>IF(AND(Sheet1!$F$9=$A57,Sheet1!$C$9&lt;=F57),F$3,"")</f>
      </c>
      <c r="N57">
        <f>IF(AND(Sheet1!$F$9=$A57,Sheet1!$C$9&lt;=G57),G$3,"")</f>
      </c>
      <c r="O57">
        <f>IF(AND(Sheet1!$F$9=$A57,Sheet1!$C$9&lt;=H57),H$3,"")</f>
      </c>
    </row>
    <row r="58" spans="1:15" ht="12.75">
      <c r="A58">
        <v>58</v>
      </c>
      <c r="B58">
        <v>688</v>
      </c>
      <c r="C58">
        <v>642</v>
      </c>
      <c r="D58">
        <v>602</v>
      </c>
      <c r="E58">
        <v>556</v>
      </c>
      <c r="F58">
        <v>525</v>
      </c>
      <c r="G58">
        <v>497</v>
      </c>
      <c r="H58">
        <v>438</v>
      </c>
      <c r="I58">
        <f>IF(AND(Sheet1!$F$9=$A58,Sheet1!$C$9&lt;=B58),B$3,"")</f>
      </c>
      <c r="J58">
        <f>IF(AND(Sheet1!$F$9=$A58,Sheet1!$C$9&lt;=C58),C$3,"")</f>
      </c>
      <c r="K58">
        <f>IF(AND(Sheet1!$F$9=$A58,Sheet1!$C$9&lt;=D58),D$3,"")</f>
      </c>
      <c r="L58">
        <f>IF(AND(Sheet1!$F$9=$A58,Sheet1!$C$9&lt;=E58),E$3,"")</f>
      </c>
      <c r="M58">
        <f>IF(AND(Sheet1!$F$9=$A58,Sheet1!$C$9&lt;=F58),F$3,"")</f>
      </c>
      <c r="N58">
        <f>IF(AND(Sheet1!$F$9=$A58,Sheet1!$C$9&lt;=G58),G$3,"")</f>
      </c>
      <c r="O58">
        <f>IF(AND(Sheet1!$F$9=$A58,Sheet1!$C$9&lt;=H58),H$3,"")</f>
      </c>
    </row>
    <row r="59" spans="1:15" ht="12.75">
      <c r="A59">
        <v>59</v>
      </c>
      <c r="B59">
        <v>714</v>
      </c>
      <c r="C59">
        <v>666</v>
      </c>
      <c r="D59">
        <v>625</v>
      </c>
      <c r="E59">
        <v>578</v>
      </c>
      <c r="F59">
        <v>546</v>
      </c>
      <c r="G59">
        <v>517</v>
      </c>
      <c r="H59">
        <v>457</v>
      </c>
      <c r="I59">
        <f>IF(AND(Sheet1!$F$9=$A59,Sheet1!$C$9&lt;=B59),B$3,"")</f>
      </c>
      <c r="J59">
        <f>IF(AND(Sheet1!$F$9=$A59,Sheet1!$C$9&lt;=C59),C$3,"")</f>
      </c>
      <c r="K59">
        <f>IF(AND(Sheet1!$F$9=$A59,Sheet1!$C$9&lt;=D59),D$3,"")</f>
      </c>
      <c r="L59">
        <f>IF(AND(Sheet1!$F$9=$A59,Sheet1!$C$9&lt;=E59),E$3,"")</f>
      </c>
      <c r="M59">
        <f>IF(AND(Sheet1!$F$9=$A59,Sheet1!$C$9&lt;=F59),F$3,"")</f>
      </c>
      <c r="N59">
        <f>IF(AND(Sheet1!$F$9=$A59,Sheet1!$C$9&lt;=G59),G$3,"")</f>
      </c>
      <c r="O59">
        <f>IF(AND(Sheet1!$F$9=$A59,Sheet1!$C$9&lt;=H59),H$3,"")</f>
      </c>
    </row>
    <row r="60" spans="1:15" ht="12.75">
      <c r="A60">
        <v>60</v>
      </c>
      <c r="B60">
        <v>739</v>
      </c>
      <c r="C60">
        <v>690</v>
      </c>
      <c r="D60">
        <v>648</v>
      </c>
      <c r="E60">
        <v>600</v>
      </c>
      <c r="F60">
        <v>567</v>
      </c>
      <c r="G60">
        <v>537</v>
      </c>
      <c r="H60">
        <v>476</v>
      </c>
      <c r="I60">
        <f>IF(AND(Sheet1!$F$9=$A60,Sheet1!$C$9&lt;=B60),B$3,"")</f>
      </c>
      <c r="J60">
        <f>IF(AND(Sheet1!$F$9=$A60,Sheet1!$C$9&lt;=C60),C$3,"")</f>
      </c>
      <c r="K60">
        <f>IF(AND(Sheet1!$F$9=$A60,Sheet1!$C$9&lt;=D60),D$3,"")</f>
      </c>
      <c r="L60">
        <f>IF(AND(Sheet1!$F$9=$A60,Sheet1!$C$9&lt;=E60),E$3,"")</f>
      </c>
      <c r="M60">
        <f>IF(AND(Sheet1!$F$9=$A60,Sheet1!$C$9&lt;=F60),F$3,"")</f>
      </c>
      <c r="N60">
        <f>IF(AND(Sheet1!$F$9=$A60,Sheet1!$C$9&lt;=G60),G$3,"")</f>
      </c>
      <c r="O60">
        <f>IF(AND(Sheet1!$F$9=$A60,Sheet1!$C$9&lt;=H60),H$3,"")</f>
      </c>
    </row>
    <row r="61" spans="1:15" ht="12.75">
      <c r="A61">
        <v>61</v>
      </c>
      <c r="B61">
        <v>765</v>
      </c>
      <c r="C61">
        <v>715</v>
      </c>
      <c r="D61">
        <v>672</v>
      </c>
      <c r="E61">
        <v>623</v>
      </c>
      <c r="F61">
        <v>589</v>
      </c>
      <c r="G61">
        <v>558</v>
      </c>
      <c r="H61">
        <v>495</v>
      </c>
      <c r="I61">
        <f>IF(AND(Sheet1!$F$9=$A61,Sheet1!$C$9&lt;=B61),B$3,"")</f>
      </c>
      <c r="J61">
        <f>IF(AND(Sheet1!$F$9=$A61,Sheet1!$C$9&lt;=C61),C$3,"")</f>
      </c>
      <c r="K61">
        <f>IF(AND(Sheet1!$F$9=$A61,Sheet1!$C$9&lt;=D61),D$3,"")</f>
      </c>
      <c r="L61">
        <f>IF(AND(Sheet1!$F$9=$A61,Sheet1!$C$9&lt;=E61),E$3,"")</f>
      </c>
      <c r="M61">
        <f>IF(AND(Sheet1!$F$9=$A61,Sheet1!$C$9&lt;=F61),F$3,"")</f>
      </c>
      <c r="N61">
        <f>IF(AND(Sheet1!$F$9=$A61,Sheet1!$C$9&lt;=G61),G$3,"")</f>
      </c>
      <c r="O61">
        <f>IF(AND(Sheet1!$F$9=$A61,Sheet1!$C$9&lt;=H61),H$3,"")</f>
      </c>
    </row>
    <row r="62" spans="1:15" ht="12.75">
      <c r="A62">
        <v>62</v>
      </c>
      <c r="B62">
        <v>792</v>
      </c>
      <c r="C62">
        <v>741</v>
      </c>
      <c r="D62">
        <v>697</v>
      </c>
      <c r="E62">
        <v>646</v>
      </c>
      <c r="F62">
        <v>611</v>
      </c>
      <c r="G62">
        <v>580</v>
      </c>
      <c r="H62">
        <v>515</v>
      </c>
      <c r="I62">
        <f>IF(AND(Sheet1!$F$9=$A62,Sheet1!$C$9&lt;=B62),B$3,"")</f>
      </c>
      <c r="J62">
        <f>IF(AND(Sheet1!$F$9=$A62,Sheet1!$C$9&lt;=C62),C$3,"")</f>
      </c>
      <c r="K62">
        <f>IF(AND(Sheet1!$F$9=$A62,Sheet1!$C$9&lt;=D62),D$3,"")</f>
      </c>
      <c r="L62">
        <f>IF(AND(Sheet1!$F$9=$A62,Sheet1!$C$9&lt;=E62),E$3,"")</f>
      </c>
      <c r="M62">
        <f>IF(AND(Sheet1!$F$9=$A62,Sheet1!$C$9&lt;=F62),F$3,"")</f>
      </c>
      <c r="N62">
        <f>IF(AND(Sheet1!$F$9=$A62,Sheet1!$C$9&lt;=G62),G$3,"")</f>
      </c>
      <c r="O62">
        <f>IF(AND(Sheet1!$F$9=$A62,Sheet1!$C$9&lt;=H62),H$3,"")</f>
      </c>
    </row>
    <row r="63" spans="1:15" ht="12.75">
      <c r="A63">
        <v>63</v>
      </c>
      <c r="B63">
        <v>819</v>
      </c>
      <c r="C63">
        <v>767</v>
      </c>
      <c r="D63">
        <v>721</v>
      </c>
      <c r="E63">
        <v>669</v>
      </c>
      <c r="F63">
        <v>634</v>
      </c>
      <c r="G63">
        <v>602</v>
      </c>
      <c r="H63">
        <v>535</v>
      </c>
      <c r="I63">
        <f>IF(AND(Sheet1!$F$9=$A63,Sheet1!$C$9&lt;=B63),B$3,"")</f>
      </c>
      <c r="J63">
        <f>IF(AND(Sheet1!$F$9=$A63,Sheet1!$C$9&lt;=C63),C$3,"")</f>
      </c>
      <c r="K63">
        <f>IF(AND(Sheet1!$F$9=$A63,Sheet1!$C$9&lt;=D63),D$3,"")</f>
      </c>
      <c r="L63">
        <f>IF(AND(Sheet1!$F$9=$A63,Sheet1!$C$9&lt;=E63),E$3,"")</f>
      </c>
      <c r="M63">
        <f>IF(AND(Sheet1!$F$9=$A63,Sheet1!$C$9&lt;=F63),F$3,"")</f>
      </c>
      <c r="N63">
        <f>IF(AND(Sheet1!$F$9=$A63,Sheet1!$C$9&lt;=G63),G$3,"")</f>
      </c>
      <c r="O63">
        <f>IF(AND(Sheet1!$F$9=$A63,Sheet1!$C$9&lt;=H63),H$3,"")</f>
      </c>
    </row>
    <row r="64" spans="1:15" ht="12.75">
      <c r="A64">
        <v>64</v>
      </c>
      <c r="B64">
        <v>847</v>
      </c>
      <c r="C64">
        <v>793</v>
      </c>
      <c r="D64">
        <v>747</v>
      </c>
      <c r="E64">
        <v>693</v>
      </c>
      <c r="F64">
        <v>657</v>
      </c>
      <c r="G64">
        <v>624</v>
      </c>
      <c r="H64">
        <v>556</v>
      </c>
      <c r="I64">
        <f>IF(AND(Sheet1!$F$9=$A64,Sheet1!$C$9&lt;=B64),B$3,"")</f>
      </c>
      <c r="J64">
        <f>IF(AND(Sheet1!$F$9=$A64,Sheet1!$C$9&lt;=C64),C$3,"")</f>
      </c>
      <c r="K64">
        <f>IF(AND(Sheet1!$F$9=$A64,Sheet1!$C$9&lt;=D64),D$3,"")</f>
      </c>
      <c r="L64">
        <f>IF(AND(Sheet1!$F$9=$A64,Sheet1!$C$9&lt;=E64),E$3,"")</f>
      </c>
      <c r="M64">
        <f>IF(AND(Sheet1!$F$9=$A64,Sheet1!$C$9&lt;=F64),F$3,"")</f>
      </c>
      <c r="N64">
        <f>IF(AND(Sheet1!$F$9=$A64,Sheet1!$C$9&lt;=G64),G$3,"")</f>
      </c>
      <c r="O64">
        <f>IF(AND(Sheet1!$F$9=$A64,Sheet1!$C$9&lt;=H64),H$3,"")</f>
      </c>
    </row>
    <row r="65" spans="1:15" ht="12.75">
      <c r="A65">
        <v>65</v>
      </c>
      <c r="B65">
        <v>875</v>
      </c>
      <c r="C65">
        <v>820</v>
      </c>
      <c r="D65">
        <v>772</v>
      </c>
      <c r="E65">
        <v>718</v>
      </c>
      <c r="F65">
        <v>681</v>
      </c>
      <c r="G65">
        <v>647</v>
      </c>
      <c r="H65">
        <v>577</v>
      </c>
      <c r="I65">
        <f>IF(AND(Sheet1!$F$9=$A65,Sheet1!$C$9&lt;=B65),B$3,"")</f>
      </c>
      <c r="J65">
        <f>IF(AND(Sheet1!$F$9=$A65,Sheet1!$C$9&lt;=C65),C$3,"")</f>
      </c>
      <c r="K65">
        <f>IF(AND(Sheet1!$F$9=$A65,Sheet1!$C$9&lt;=D65),D$3,"")</f>
      </c>
      <c r="L65">
        <f>IF(AND(Sheet1!$F$9=$A65,Sheet1!$C$9&lt;=E65),E$3,"")</f>
      </c>
      <c r="M65">
        <f>IF(AND(Sheet1!$F$9=$A65,Sheet1!$C$9&lt;=F65),F$3,"")</f>
      </c>
      <c r="N65">
        <f>IF(AND(Sheet1!$F$9=$A65,Sheet1!$C$9&lt;=G65),G$3,"")</f>
      </c>
      <c r="O65">
        <f>IF(AND(Sheet1!$F$9=$A65,Sheet1!$C$9&lt;=H65),H$3,"")</f>
      </c>
    </row>
    <row r="66" spans="1:15" ht="12.75">
      <c r="A66">
        <v>66</v>
      </c>
      <c r="B66">
        <v>903</v>
      </c>
      <c r="C66">
        <v>847</v>
      </c>
      <c r="D66">
        <v>798</v>
      </c>
      <c r="E66">
        <v>742</v>
      </c>
      <c r="F66">
        <v>705</v>
      </c>
      <c r="G66">
        <v>670</v>
      </c>
      <c r="H66">
        <v>599</v>
      </c>
      <c r="I66">
        <f>IF(AND(Sheet1!$F$9=$A66,Sheet1!$C$9&lt;=B66),B$3,"")</f>
      </c>
      <c r="J66">
        <f>IF(AND(Sheet1!$F$9=$A66,Sheet1!$C$9&lt;=C66),C$3,"")</f>
      </c>
      <c r="K66">
        <f>IF(AND(Sheet1!$F$9=$A66,Sheet1!$C$9&lt;=D66),D$3,"")</f>
      </c>
      <c r="L66">
        <f>IF(AND(Sheet1!$F$9=$A66,Sheet1!$C$9&lt;=E66),E$3,"")</f>
      </c>
      <c r="M66">
        <f>IF(AND(Sheet1!$F$9=$A66,Sheet1!$C$9&lt;=F66),F$3,"")</f>
      </c>
      <c r="N66">
        <f>IF(AND(Sheet1!$F$9=$A66,Sheet1!$C$9&lt;=G66),G$3,"")</f>
      </c>
      <c r="O66">
        <f>IF(AND(Sheet1!$F$9=$A66,Sheet1!$C$9&lt;=H66),H$3,"")</f>
      </c>
    </row>
    <row r="67" spans="1:15" ht="12.75">
      <c r="A67">
        <v>67</v>
      </c>
      <c r="B67">
        <v>932</v>
      </c>
      <c r="C67">
        <v>875</v>
      </c>
      <c r="D67">
        <v>825</v>
      </c>
      <c r="E67">
        <v>768</v>
      </c>
      <c r="F67">
        <v>729</v>
      </c>
      <c r="G67">
        <v>694</v>
      </c>
      <c r="H67">
        <v>621</v>
      </c>
      <c r="I67">
        <f>IF(AND(Sheet1!$F$9=$A67,Sheet1!$C$9&lt;=B67),B$3,"")</f>
      </c>
      <c r="J67">
        <f>IF(AND(Sheet1!$F$9=$A67,Sheet1!$C$9&lt;=C67),C$3,"")</f>
      </c>
      <c r="K67">
        <f>IF(AND(Sheet1!$F$9=$A67,Sheet1!$C$9&lt;=D67),D$3,"")</f>
      </c>
      <c r="L67">
        <f>IF(AND(Sheet1!$F$9=$A67,Sheet1!$C$9&lt;=E67),E$3,"")</f>
      </c>
      <c r="M67">
        <f>IF(AND(Sheet1!$F$9=$A67,Sheet1!$C$9&lt;=F67),F$3,"")</f>
      </c>
      <c r="N67">
        <f>IF(AND(Sheet1!$F$9=$A67,Sheet1!$C$9&lt;=G67),G$3,"")</f>
      </c>
      <c r="O67">
        <f>IF(AND(Sheet1!$F$9=$A67,Sheet1!$C$9&lt;=H67),H$3,"")</f>
      </c>
    </row>
    <row r="68" spans="1:15" ht="12.75">
      <c r="A68">
        <v>68</v>
      </c>
      <c r="B68">
        <v>962</v>
      </c>
      <c r="C68">
        <v>903</v>
      </c>
      <c r="D68">
        <v>852</v>
      </c>
      <c r="E68">
        <v>793</v>
      </c>
      <c r="F68">
        <v>754</v>
      </c>
      <c r="G68">
        <v>718</v>
      </c>
      <c r="H68">
        <v>643</v>
      </c>
      <c r="I68">
        <f>IF(AND(Sheet1!$F$9=$A68,Sheet1!$C$9&lt;=B68),B$3,"")</f>
      </c>
      <c r="J68">
        <f>IF(AND(Sheet1!$F$9=$A68,Sheet1!$C$9&lt;=C68),C$3,"")</f>
      </c>
      <c r="K68">
        <f>IF(AND(Sheet1!$F$9=$A68,Sheet1!$C$9&lt;=D68),D$3,"")</f>
      </c>
      <c r="L68">
        <f>IF(AND(Sheet1!$F$9=$A68,Sheet1!$C$9&lt;=E68),E$3,"")</f>
      </c>
      <c r="M68">
        <f>IF(AND(Sheet1!$F$9=$A68,Sheet1!$C$9&lt;=F68),F$3,"")</f>
      </c>
      <c r="N68">
        <f>IF(AND(Sheet1!$F$9=$A68,Sheet1!$C$9&lt;=G68),G$3,"")</f>
      </c>
      <c r="O68">
        <f>IF(AND(Sheet1!$F$9=$A68,Sheet1!$C$9&lt;=H68),H$3,"")</f>
      </c>
    </row>
    <row r="69" spans="1:15" ht="12.75">
      <c r="A69">
        <v>69</v>
      </c>
      <c r="B69">
        <v>992</v>
      </c>
      <c r="C69">
        <v>931</v>
      </c>
      <c r="D69">
        <v>879</v>
      </c>
      <c r="E69">
        <v>819</v>
      </c>
      <c r="F69">
        <v>779</v>
      </c>
      <c r="G69">
        <v>742</v>
      </c>
      <c r="H69">
        <v>666</v>
      </c>
      <c r="I69">
        <f>IF(AND(Sheet1!$F$9=$A69,Sheet1!$C$9&lt;=B69),B$3,"")</f>
      </c>
      <c r="J69">
        <f>IF(AND(Sheet1!$F$9=$A69,Sheet1!$C$9&lt;=C69),C$3,"")</f>
      </c>
      <c r="K69">
        <f>IF(AND(Sheet1!$F$9=$A69,Sheet1!$C$9&lt;=D69),D$3,"")</f>
      </c>
      <c r="L69">
        <f>IF(AND(Sheet1!$F$9=$A69,Sheet1!$C$9&lt;=E69),E$3,"")</f>
      </c>
      <c r="M69">
        <f>IF(AND(Sheet1!$F$9=$A69,Sheet1!$C$9&lt;=F69),F$3,"")</f>
      </c>
      <c r="N69">
        <f>IF(AND(Sheet1!$F$9=$A69,Sheet1!$C$9&lt;=G69),G$3,"")</f>
      </c>
      <c r="O69">
        <f>IF(AND(Sheet1!$F$9=$A69,Sheet1!$C$9&lt;=H69),H$3,"")</f>
      </c>
    </row>
    <row r="70" spans="1:15" ht="12.75">
      <c r="A70">
        <v>70</v>
      </c>
      <c r="B70">
        <v>1022</v>
      </c>
      <c r="C70">
        <v>960</v>
      </c>
      <c r="D70">
        <v>907</v>
      </c>
      <c r="E70">
        <v>846</v>
      </c>
      <c r="F70">
        <v>805</v>
      </c>
      <c r="G70">
        <v>767</v>
      </c>
      <c r="H70">
        <v>689</v>
      </c>
      <c r="I70">
        <f>IF(AND(Sheet1!$F$9=$A70,Sheet1!$C$9&lt;=B70),B$3,"")</f>
      </c>
      <c r="J70">
        <f>IF(AND(Sheet1!$F$9=$A70,Sheet1!$C$9&lt;=C70),C$3,"")</f>
      </c>
      <c r="K70">
        <f>IF(AND(Sheet1!$F$9=$A70,Sheet1!$C$9&lt;=D70),D$3,"")</f>
      </c>
      <c r="L70">
        <f>IF(AND(Sheet1!$F$9=$A70,Sheet1!$C$9&lt;=E70),E$3,"")</f>
      </c>
      <c r="M70">
        <f>IF(AND(Sheet1!$F$9=$A70,Sheet1!$C$9&lt;=F70),F$3,"")</f>
      </c>
      <c r="N70">
        <f>IF(AND(Sheet1!$F$9=$A70,Sheet1!$C$9&lt;=G70),G$3,"")</f>
      </c>
      <c r="O70">
        <f>IF(AND(Sheet1!$F$9=$A70,Sheet1!$C$9&lt;=H70),H$3,"")</f>
      </c>
    </row>
    <row r="71" spans="1:15" ht="12.75">
      <c r="A71">
        <v>71</v>
      </c>
      <c r="B71">
        <v>1053</v>
      </c>
      <c r="C71">
        <v>990</v>
      </c>
      <c r="D71">
        <v>936</v>
      </c>
      <c r="E71">
        <v>873</v>
      </c>
      <c r="F71">
        <v>831</v>
      </c>
      <c r="G71">
        <v>792</v>
      </c>
      <c r="H71">
        <v>712</v>
      </c>
      <c r="I71">
        <f>IF(AND(Sheet1!$F$9=$A71,Sheet1!$C$9&lt;=B71),B$3,"")</f>
      </c>
      <c r="J71">
        <f>IF(AND(Sheet1!$F$9=$A71,Sheet1!$C$9&lt;=C71),C$3,"")</f>
      </c>
      <c r="K71">
        <f>IF(AND(Sheet1!$F$9=$A71,Sheet1!$C$9&lt;=D71),D$3,"")</f>
      </c>
      <c r="L71">
        <f>IF(AND(Sheet1!$F$9=$A71,Sheet1!$C$9&lt;=E71),E$3,"")</f>
      </c>
      <c r="M71">
        <f>IF(AND(Sheet1!$F$9=$A71,Sheet1!$C$9&lt;=F71),F$3,"")</f>
      </c>
      <c r="N71">
        <f>IF(AND(Sheet1!$F$9=$A71,Sheet1!$C$9&lt;=G71),G$3,"")</f>
      </c>
      <c r="O71">
        <f>IF(AND(Sheet1!$F$9=$A71,Sheet1!$C$9&lt;=H71),H$3,"")</f>
      </c>
    </row>
    <row r="72" spans="1:15" ht="12.75">
      <c r="A72">
        <v>72</v>
      </c>
      <c r="B72">
        <v>1084</v>
      </c>
      <c r="C72">
        <v>1020</v>
      </c>
      <c r="D72">
        <v>964</v>
      </c>
      <c r="E72">
        <v>901</v>
      </c>
      <c r="F72">
        <v>858</v>
      </c>
      <c r="G72">
        <v>818</v>
      </c>
      <c r="H72">
        <v>736</v>
      </c>
      <c r="I72">
        <f>IF(AND(Sheet1!$F$9=$A72,Sheet1!$C$9&lt;=B72),B$3,"")</f>
      </c>
      <c r="J72">
        <f>IF(AND(Sheet1!$F$9=$A72,Sheet1!$C$9&lt;=C72),C$3,"")</f>
      </c>
      <c r="K72">
        <f>IF(AND(Sheet1!$F$9=$A72,Sheet1!$C$9&lt;=D72),D$3,"")</f>
      </c>
      <c r="L72">
        <f>IF(AND(Sheet1!$F$9=$A72,Sheet1!$C$9&lt;=E72),E$3,"")</f>
      </c>
      <c r="M72">
        <f>IF(AND(Sheet1!$F$9=$A72,Sheet1!$C$9&lt;=F72),F$3,"")</f>
      </c>
      <c r="N72">
        <f>IF(AND(Sheet1!$F$9=$A72,Sheet1!$C$9&lt;=G72),G$3,"")</f>
      </c>
      <c r="O72">
        <f>IF(AND(Sheet1!$F$9=$A72,Sheet1!$C$9&lt;=H72),H$3,"")</f>
      </c>
    </row>
    <row r="73" spans="1:15" ht="12.75">
      <c r="A73">
        <v>73</v>
      </c>
      <c r="B73">
        <v>1116</v>
      </c>
      <c r="C73">
        <v>1050</v>
      </c>
      <c r="D73">
        <v>994</v>
      </c>
      <c r="E73">
        <v>928</v>
      </c>
      <c r="F73">
        <v>884</v>
      </c>
      <c r="G73">
        <v>844</v>
      </c>
      <c r="H73">
        <v>761</v>
      </c>
      <c r="I73">
        <f>IF(AND(Sheet1!$F$9=$A73,Sheet1!$C$9&lt;=B73),B$3,"")</f>
      </c>
      <c r="J73">
        <f>IF(AND(Sheet1!$F$9=$A73,Sheet1!$C$9&lt;=C73),C$3,"")</f>
      </c>
      <c r="K73">
        <f>IF(AND(Sheet1!$F$9=$A73,Sheet1!$C$9&lt;=D73),D$3,"")</f>
      </c>
      <c r="L73">
        <f>IF(AND(Sheet1!$F$9=$A73,Sheet1!$C$9&lt;=E73),E$3,"")</f>
      </c>
      <c r="M73">
        <f>IF(AND(Sheet1!$F$9=$A73,Sheet1!$C$9&lt;=F73),F$3,"")</f>
      </c>
      <c r="N73">
        <f>IF(AND(Sheet1!$F$9=$A73,Sheet1!$C$9&lt;=G73),G$3,"")</f>
      </c>
      <c r="O73">
        <f>IF(AND(Sheet1!$F$9=$A73,Sheet1!$C$9&lt;=H73),H$3,"")</f>
      </c>
    </row>
    <row r="74" spans="1:15" ht="12.75">
      <c r="A74">
        <v>74</v>
      </c>
      <c r="B74">
        <v>1148</v>
      </c>
      <c r="C74">
        <v>1081</v>
      </c>
      <c r="D74">
        <v>1023</v>
      </c>
      <c r="E74">
        <v>957</v>
      </c>
      <c r="F74">
        <v>912</v>
      </c>
      <c r="G74">
        <v>871</v>
      </c>
      <c r="H74">
        <v>786</v>
      </c>
      <c r="I74">
        <f>IF(AND(Sheet1!$F$9=$A74,Sheet1!$C$9&lt;=B74),B$3,"")</f>
      </c>
      <c r="J74">
        <f>IF(AND(Sheet1!$F$9=$A74,Sheet1!$C$9&lt;=C74),C$3,"")</f>
      </c>
      <c r="K74">
        <f>IF(AND(Sheet1!$F$9=$A74,Sheet1!$C$9&lt;=D74),D$3,"")</f>
      </c>
      <c r="L74">
        <f>IF(AND(Sheet1!$F$9=$A74,Sheet1!$C$9&lt;=E74),E$3,"")</f>
      </c>
      <c r="M74">
        <f>IF(AND(Sheet1!$F$9=$A74,Sheet1!$C$9&lt;=F74),F$3,"")</f>
      </c>
      <c r="N74">
        <f>IF(AND(Sheet1!$F$9=$A74,Sheet1!$C$9&lt;=G74),G$3,"")</f>
      </c>
      <c r="O74">
        <f>IF(AND(Sheet1!$F$9=$A74,Sheet1!$C$9&lt;=H74),H$3,"")</f>
      </c>
    </row>
    <row r="75" spans="1:15" ht="12.75">
      <c r="A75">
        <v>75</v>
      </c>
      <c r="B75">
        <v>1181</v>
      </c>
      <c r="C75">
        <v>1112</v>
      </c>
      <c r="D75">
        <v>1053</v>
      </c>
      <c r="E75">
        <v>986</v>
      </c>
      <c r="F75">
        <v>940</v>
      </c>
      <c r="G75">
        <v>898</v>
      </c>
      <c r="H75">
        <v>811</v>
      </c>
      <c r="I75">
        <f>IF(AND(Sheet1!$F$9=$A75,Sheet1!$C$9&lt;=B75),B$3,"")</f>
      </c>
      <c r="J75">
        <f>IF(AND(Sheet1!$F$9=$A75,Sheet1!$C$9&lt;=C75),C$3,"")</f>
      </c>
      <c r="K75">
        <f>IF(AND(Sheet1!$F$9=$A75,Sheet1!$C$9&lt;=D75),D$3,"")</f>
      </c>
      <c r="L75">
        <f>IF(AND(Sheet1!$F$9=$A75,Sheet1!$C$9&lt;=E75),E$3,"")</f>
      </c>
      <c r="M75">
        <f>IF(AND(Sheet1!$F$9=$A75,Sheet1!$C$9&lt;=F75),F$3,"")</f>
      </c>
      <c r="N75">
        <f>IF(AND(Sheet1!$F$9=$A75,Sheet1!$C$9&lt;=G75),G$3,"")</f>
      </c>
      <c r="O75">
        <f>IF(AND(Sheet1!$F$9=$A75,Sheet1!$C$9&lt;=H75),H$3,"")</f>
      </c>
    </row>
    <row r="76" spans="1:15" ht="12.75">
      <c r="A76">
        <v>76</v>
      </c>
      <c r="B76">
        <v>1214</v>
      </c>
      <c r="C76">
        <v>1144</v>
      </c>
      <c r="D76">
        <v>1084</v>
      </c>
      <c r="E76">
        <v>1015</v>
      </c>
      <c r="F76">
        <v>968</v>
      </c>
      <c r="G76">
        <v>925</v>
      </c>
      <c r="H76">
        <v>836</v>
      </c>
      <c r="I76">
        <f>IF(AND(Sheet1!$F$9=$A76,Sheet1!$C$9&lt;=B76),B$3,"")</f>
      </c>
      <c r="J76">
        <f>IF(AND(Sheet1!$F$9=$A76,Sheet1!$C$9&lt;=C76),C$3,"")</f>
      </c>
      <c r="K76">
        <f>IF(AND(Sheet1!$F$9=$A76,Sheet1!$C$9&lt;=D76),D$3,"")</f>
      </c>
      <c r="L76">
        <f>IF(AND(Sheet1!$F$9=$A76,Sheet1!$C$9&lt;=E76),E$3,"")</f>
      </c>
      <c r="M76">
        <f>IF(AND(Sheet1!$F$9=$A76,Sheet1!$C$9&lt;=F76),F$3,"")</f>
      </c>
      <c r="N76">
        <f>IF(AND(Sheet1!$F$9=$A76,Sheet1!$C$9&lt;=G76),G$3,"")</f>
      </c>
      <c r="O76">
        <f>IF(AND(Sheet1!$F$9=$A76,Sheet1!$C$9&lt;=H76),H$3,"")</f>
      </c>
    </row>
    <row r="77" spans="1:15" ht="12.75">
      <c r="A77">
        <v>77</v>
      </c>
      <c r="B77">
        <v>1247</v>
      </c>
      <c r="C77">
        <v>1176</v>
      </c>
      <c r="D77">
        <v>1115</v>
      </c>
      <c r="E77">
        <v>1044</v>
      </c>
      <c r="F77">
        <v>997</v>
      </c>
      <c r="G77">
        <v>953</v>
      </c>
      <c r="H77">
        <v>862</v>
      </c>
      <c r="I77">
        <f>IF(AND(Sheet1!$F$9=$A77,Sheet1!$C$9&lt;=B77),B$3,"")</f>
      </c>
      <c r="J77">
        <f>IF(AND(Sheet1!$F$9=$A77,Sheet1!$C$9&lt;=C77),C$3,"")</f>
      </c>
      <c r="K77">
        <f>IF(AND(Sheet1!$F$9=$A77,Sheet1!$C$9&lt;=D77),D$3,"")</f>
      </c>
      <c r="L77">
        <f>IF(AND(Sheet1!$F$9=$A77,Sheet1!$C$9&lt;=E77),E$3,"")</f>
      </c>
      <c r="M77">
        <f>IF(AND(Sheet1!$F$9=$A77,Sheet1!$C$9&lt;=F77),F$3,"")</f>
      </c>
      <c r="N77">
        <f>IF(AND(Sheet1!$F$9=$A77,Sheet1!$C$9&lt;=G77),G$3,"")</f>
      </c>
      <c r="O77">
        <f>IF(AND(Sheet1!$F$9=$A77,Sheet1!$C$9&lt;=H77),H$3,"")</f>
      </c>
    </row>
    <row r="78" spans="1:15" ht="12.75">
      <c r="A78">
        <v>78</v>
      </c>
      <c r="B78">
        <v>1282</v>
      </c>
      <c r="C78">
        <v>1209</v>
      </c>
      <c r="D78">
        <v>1147</v>
      </c>
      <c r="E78">
        <v>1075</v>
      </c>
      <c r="F78">
        <v>1026</v>
      </c>
      <c r="G78">
        <v>981</v>
      </c>
      <c r="H78">
        <v>889</v>
      </c>
      <c r="I78">
        <f>IF(AND(Sheet1!$F$9=$A78,Sheet1!$C$9&lt;=B78),B$3,"")</f>
      </c>
      <c r="J78">
        <f>IF(AND(Sheet1!$F$9=$A78,Sheet1!$C$9&lt;=C78),C$3,"")</f>
      </c>
      <c r="K78">
        <f>IF(AND(Sheet1!$F$9=$A78,Sheet1!$C$9&lt;=D78),D$3,"")</f>
      </c>
      <c r="L78">
        <f>IF(AND(Sheet1!$F$9=$A78,Sheet1!$C$9&lt;=E78),E$3,"")</f>
      </c>
      <c r="M78">
        <f>IF(AND(Sheet1!$F$9=$A78,Sheet1!$C$9&lt;=F78),F$3,"")</f>
      </c>
      <c r="N78">
        <f>IF(AND(Sheet1!$F$9=$A78,Sheet1!$C$9&lt;=G78),G$3,"")</f>
      </c>
      <c r="O78">
        <f>IF(AND(Sheet1!$F$9=$A78,Sheet1!$C$9&lt;=H78),H$3,"")</f>
      </c>
    </row>
    <row r="79" spans="1:15" ht="12.75">
      <c r="A79">
        <v>79</v>
      </c>
      <c r="B79">
        <v>1316</v>
      </c>
      <c r="C79">
        <v>1242</v>
      </c>
      <c r="D79">
        <v>1179</v>
      </c>
      <c r="E79">
        <v>1105</v>
      </c>
      <c r="F79">
        <v>1056</v>
      </c>
      <c r="G79">
        <v>1010</v>
      </c>
      <c r="H79">
        <v>916</v>
      </c>
      <c r="I79">
        <f>IF(AND(Sheet1!$F$9=$A79,Sheet1!$C$9&lt;=B79),B$3,"")</f>
      </c>
      <c r="J79">
        <f>IF(AND(Sheet1!$F$9=$A79,Sheet1!$C$9&lt;=C79),C$3,"")</f>
      </c>
      <c r="K79">
        <f>IF(AND(Sheet1!$F$9=$A79,Sheet1!$C$9&lt;=D79),D$3,"")</f>
      </c>
      <c r="L79">
        <f>IF(AND(Sheet1!$F$9=$A79,Sheet1!$C$9&lt;=E79),E$3,"")</f>
      </c>
      <c r="M79">
        <f>IF(AND(Sheet1!$F$9=$A79,Sheet1!$C$9&lt;=F79),F$3,"")</f>
      </c>
      <c r="N79">
        <f>IF(AND(Sheet1!$F$9=$A79,Sheet1!$C$9&lt;=G79),G$3,"")</f>
      </c>
      <c r="O79">
        <f>IF(AND(Sheet1!$F$9=$A79,Sheet1!$C$9&lt;=H79),H$3,"")</f>
      </c>
    </row>
    <row r="80" spans="1:15" ht="12.75">
      <c r="A80">
        <v>80</v>
      </c>
      <c r="B80">
        <v>1351</v>
      </c>
      <c r="C80">
        <v>1276</v>
      </c>
      <c r="D80">
        <v>1211</v>
      </c>
      <c r="E80">
        <v>1136</v>
      </c>
      <c r="F80">
        <v>1086</v>
      </c>
      <c r="G80">
        <v>1039</v>
      </c>
      <c r="H80">
        <v>943</v>
      </c>
      <c r="I80">
        <f>IF(AND(Sheet1!$F$9=$A80,Sheet1!$C$9&lt;=B80),B$3,"")</f>
      </c>
      <c r="J80">
        <f>IF(AND(Sheet1!$F$9=$A80,Sheet1!$C$9&lt;=C80),C$3,"")</f>
      </c>
      <c r="K80">
        <f>IF(AND(Sheet1!$F$9=$A80,Sheet1!$C$9&lt;=D80),D$3,"")</f>
      </c>
      <c r="L80">
        <f>IF(AND(Sheet1!$F$9=$A80,Sheet1!$C$9&lt;=E80),E$3,"")</f>
      </c>
      <c r="M80">
        <f>IF(AND(Sheet1!$F$9=$A80,Sheet1!$C$9&lt;=F80),F$3,"")</f>
      </c>
      <c r="N80">
        <f>IF(AND(Sheet1!$F$9=$A80,Sheet1!$C$9&lt;=G80),G$3,"")</f>
      </c>
      <c r="O80">
        <f>IF(AND(Sheet1!$F$9=$A80,Sheet1!$C$9&lt;=H80),H$3,"")</f>
      </c>
    </row>
    <row r="81" spans="1:15" ht="12.75">
      <c r="A81">
        <v>81</v>
      </c>
      <c r="B81">
        <v>1387</v>
      </c>
      <c r="C81">
        <v>1310</v>
      </c>
      <c r="D81">
        <v>1244</v>
      </c>
      <c r="E81">
        <v>1168</v>
      </c>
      <c r="F81">
        <v>1116</v>
      </c>
      <c r="G81">
        <v>1069</v>
      </c>
      <c r="H81">
        <v>971</v>
      </c>
      <c r="I81">
        <f>IF(AND(Sheet1!$F$9=$A81,Sheet1!$C$9&lt;=B81),B$3,"")</f>
      </c>
      <c r="J81">
        <f>IF(AND(Sheet1!$F$9=$A81,Sheet1!$C$9&lt;=C81),C$3,"")</f>
      </c>
      <c r="K81">
        <f>IF(AND(Sheet1!$F$9=$A81,Sheet1!$C$9&lt;=D81),D$3,"")</f>
      </c>
      <c r="L81">
        <f>IF(AND(Sheet1!$F$9=$A81,Sheet1!$C$9&lt;=E81),E$3,"")</f>
      </c>
      <c r="M81">
        <f>IF(AND(Sheet1!$F$9=$A81,Sheet1!$C$9&lt;=F81),F$3,"")</f>
      </c>
      <c r="N81">
        <f>IF(AND(Sheet1!$F$9=$A81,Sheet1!$C$9&lt;=G81),G$3,"")</f>
      </c>
      <c r="O81">
        <f>IF(AND(Sheet1!$F$9=$A81,Sheet1!$C$9&lt;=H81),H$3,"")</f>
      </c>
    </row>
    <row r="82" spans="1:15" ht="12.75">
      <c r="A82">
        <v>82</v>
      </c>
      <c r="B82">
        <v>1423</v>
      </c>
      <c r="C82">
        <v>1345</v>
      </c>
      <c r="D82">
        <v>1277</v>
      </c>
      <c r="E82">
        <v>1200</v>
      </c>
      <c r="F82">
        <v>1147</v>
      </c>
      <c r="G82">
        <v>1099</v>
      </c>
      <c r="H82">
        <v>999</v>
      </c>
      <c r="I82">
        <f>IF(AND(Sheet1!$F$9=$A82,Sheet1!$C$9&lt;=B82),B$3,"")</f>
      </c>
      <c r="J82">
        <f>IF(AND(Sheet1!$F$9=$A82,Sheet1!$C$9&lt;=C82),C$3,"")</f>
      </c>
      <c r="K82">
        <f>IF(AND(Sheet1!$F$9=$A82,Sheet1!$C$9&lt;=D82),D$3,"")</f>
      </c>
      <c r="L82">
        <f>IF(AND(Sheet1!$F$9=$A82,Sheet1!$C$9&lt;=E82),E$3,"")</f>
      </c>
      <c r="M82">
        <f>IF(AND(Sheet1!$F$9=$A82,Sheet1!$C$9&lt;=F82),F$3,"")</f>
      </c>
      <c r="N82">
        <f>IF(AND(Sheet1!$F$9=$A82,Sheet1!$C$9&lt;=G82),G$3,"")</f>
      </c>
      <c r="O82">
        <f>IF(AND(Sheet1!$F$9=$A82,Sheet1!$C$9&lt;=H82),H$3,"")</f>
      </c>
    </row>
    <row r="83" spans="1:15" ht="12.75">
      <c r="A83">
        <v>83</v>
      </c>
      <c r="B83">
        <v>1459</v>
      </c>
      <c r="C83">
        <v>1380</v>
      </c>
      <c r="D83">
        <v>1311</v>
      </c>
      <c r="E83">
        <v>1232</v>
      </c>
      <c r="F83">
        <v>1178</v>
      </c>
      <c r="G83">
        <v>1129</v>
      </c>
      <c r="H83">
        <v>1028</v>
      </c>
      <c r="I83">
        <f>IF(AND(Sheet1!$F$9=$A83,Sheet1!$C$9&lt;=B83),B$3,"")</f>
      </c>
      <c r="J83">
        <f>IF(AND(Sheet1!$F$9=$A83,Sheet1!$C$9&lt;=C83),C$3,"")</f>
      </c>
      <c r="K83">
        <f>IF(AND(Sheet1!$F$9=$A83,Sheet1!$C$9&lt;=D83),D$3,"")</f>
      </c>
      <c r="L83">
        <f>IF(AND(Sheet1!$F$9=$A83,Sheet1!$C$9&lt;=E83),E$3,"")</f>
      </c>
      <c r="M83">
        <f>IF(AND(Sheet1!$F$9=$A83,Sheet1!$C$9&lt;=F83),F$3,"")</f>
      </c>
      <c r="N83">
        <f>IF(AND(Sheet1!$F$9=$A83,Sheet1!$C$9&lt;=G83),G$3,"")</f>
      </c>
      <c r="O83">
        <f>IF(AND(Sheet1!$F$9=$A83,Sheet1!$C$9&lt;=H83),H$3,"")</f>
      </c>
    </row>
    <row r="84" spans="1:15" ht="12.75">
      <c r="A84">
        <v>84</v>
      </c>
      <c r="B84">
        <v>1496</v>
      </c>
      <c r="C84">
        <v>1415</v>
      </c>
      <c r="D84">
        <v>1345</v>
      </c>
      <c r="E84">
        <v>1265</v>
      </c>
      <c r="F84">
        <v>1210</v>
      </c>
      <c r="G84">
        <v>1160</v>
      </c>
      <c r="H84">
        <v>1057</v>
      </c>
      <c r="I84">
        <f>IF(AND(Sheet1!$F$9=$A84,Sheet1!$C$9&lt;=B84),B$3,"")</f>
      </c>
      <c r="J84">
        <f>IF(AND(Sheet1!$F$9=$A84,Sheet1!$C$9&lt;=C84),C$3,"")</f>
      </c>
      <c r="K84">
        <f>IF(AND(Sheet1!$F$9=$A84,Sheet1!$C$9&lt;=D84),D$3,"")</f>
      </c>
      <c r="L84">
        <f>IF(AND(Sheet1!$F$9=$A84,Sheet1!$C$9&lt;=E84),E$3,"")</f>
      </c>
      <c r="M84">
        <f>IF(AND(Sheet1!$F$9=$A84,Sheet1!$C$9&lt;=F84),F$3,"")</f>
      </c>
      <c r="N84">
        <f>IF(AND(Sheet1!$F$9=$A84,Sheet1!$C$9&lt;=G84),G$3,"")</f>
      </c>
      <c r="O84">
        <f>IF(AND(Sheet1!$F$9=$A84,Sheet1!$C$9&lt;=H84),H$3,"")</f>
      </c>
    </row>
    <row r="85" spans="1:15" ht="12.75">
      <c r="A85">
        <v>85</v>
      </c>
      <c r="B85">
        <v>1533</v>
      </c>
      <c r="C85">
        <v>1451</v>
      </c>
      <c r="D85">
        <v>1380</v>
      </c>
      <c r="E85">
        <v>1298</v>
      </c>
      <c r="F85">
        <v>1242</v>
      </c>
      <c r="G85">
        <v>1191</v>
      </c>
      <c r="H85">
        <v>1086</v>
      </c>
      <c r="I85">
        <f>IF(AND(Sheet1!$F$9=$A85,Sheet1!$C$9&lt;=B85),B$3,"")</f>
      </c>
      <c r="J85">
        <f>IF(AND(Sheet1!$F$9=$A85,Sheet1!$C$9&lt;=C85),C$3,"")</f>
      </c>
      <c r="K85">
        <f>IF(AND(Sheet1!$F$9=$A85,Sheet1!$C$9&lt;=D85),D$3,"")</f>
      </c>
      <c r="L85">
        <f>IF(AND(Sheet1!$F$9=$A85,Sheet1!$C$9&lt;=E85),E$3,"")</f>
      </c>
      <c r="M85">
        <f>IF(AND(Sheet1!$F$9=$A85,Sheet1!$C$9&lt;=F85),F$3,"")</f>
      </c>
      <c r="N85">
        <f>IF(AND(Sheet1!$F$9=$A85,Sheet1!$C$9&lt;=G85),G$3,"")</f>
      </c>
      <c r="O85">
        <f>IF(AND(Sheet1!$F$9=$A85,Sheet1!$C$9&lt;=H85),H$3,"")</f>
      </c>
    </row>
    <row r="86" spans="1:15" ht="12.75">
      <c r="A86">
        <v>86</v>
      </c>
      <c r="B86">
        <v>1571</v>
      </c>
      <c r="C86">
        <v>1487</v>
      </c>
      <c r="D86">
        <v>1415</v>
      </c>
      <c r="E86">
        <v>1332</v>
      </c>
      <c r="F86">
        <v>1275</v>
      </c>
      <c r="G86">
        <v>1223</v>
      </c>
      <c r="H86">
        <v>1116</v>
      </c>
      <c r="I86">
        <f>IF(AND(Sheet1!$F$9=$A86,Sheet1!$C$9&lt;=B86),B$3,"")</f>
      </c>
      <c r="J86">
        <f>IF(AND(Sheet1!$F$9=$A86,Sheet1!$C$9&lt;=C86),C$3,"")</f>
      </c>
      <c r="K86">
        <f>IF(AND(Sheet1!$F$9=$A86,Sheet1!$C$9&lt;=D86),D$3,"")</f>
      </c>
      <c r="L86">
        <f>IF(AND(Sheet1!$F$9=$A86,Sheet1!$C$9&lt;=E86),E$3,"")</f>
      </c>
      <c r="M86">
        <f>IF(AND(Sheet1!$F$9=$A86,Sheet1!$C$9&lt;=F86),F$3,"")</f>
      </c>
      <c r="N86">
        <f>IF(AND(Sheet1!$F$9=$A86,Sheet1!$C$9&lt;=G86),G$3,"")</f>
      </c>
      <c r="O86">
        <f>IF(AND(Sheet1!$F$9=$A86,Sheet1!$C$9&lt;=H86),H$3,"")</f>
      </c>
    </row>
    <row r="87" spans="1:15" ht="12.75">
      <c r="A87">
        <v>87</v>
      </c>
      <c r="B87">
        <v>1609</v>
      </c>
      <c r="C87">
        <v>1524</v>
      </c>
      <c r="D87">
        <v>1451</v>
      </c>
      <c r="E87">
        <v>1366</v>
      </c>
      <c r="F87">
        <v>1308</v>
      </c>
      <c r="G87">
        <v>1255</v>
      </c>
      <c r="H87">
        <v>1146</v>
      </c>
      <c r="I87">
        <f>IF(AND(Sheet1!$F$9=$A87,Sheet1!$C$9&lt;=B87),B$3,"")</f>
      </c>
      <c r="J87">
        <f>IF(AND(Sheet1!$F$9=$A87,Sheet1!$C$9&lt;=C87),C$3,"")</f>
      </c>
      <c r="K87">
        <f>IF(AND(Sheet1!$F$9=$A87,Sheet1!$C$9&lt;=D87),D$3,"")</f>
      </c>
      <c r="L87">
        <f>IF(AND(Sheet1!$F$9=$A87,Sheet1!$C$9&lt;=E87),E$3,"")</f>
      </c>
      <c r="M87">
        <f>IF(AND(Sheet1!$F$9=$A87,Sheet1!$C$9&lt;=F87),F$3,"")</f>
      </c>
      <c r="N87">
        <f>IF(AND(Sheet1!$F$9=$A87,Sheet1!$C$9&lt;=G87),G$3,"")</f>
      </c>
      <c r="O87">
        <f>IF(AND(Sheet1!$F$9=$A87,Sheet1!$C$9&lt;=H87),H$3,"")</f>
      </c>
    </row>
    <row r="88" spans="1:15" ht="12.75">
      <c r="A88">
        <v>88</v>
      </c>
      <c r="B88">
        <v>1648</v>
      </c>
      <c r="C88">
        <v>1561</v>
      </c>
      <c r="D88">
        <v>1487</v>
      </c>
      <c r="E88">
        <v>1400</v>
      </c>
      <c r="F88">
        <v>1342</v>
      </c>
      <c r="G88">
        <v>1288</v>
      </c>
      <c r="H88">
        <v>1177</v>
      </c>
      <c r="I88">
        <f>IF(AND(Sheet1!$F$9=$A88,Sheet1!$C$9&lt;=B88),B$3,"")</f>
      </c>
      <c r="J88">
        <f>IF(AND(Sheet1!$F$9=$A88,Sheet1!$C$9&lt;=C88),C$3,"")</f>
      </c>
      <c r="K88">
        <f>IF(AND(Sheet1!$F$9=$A88,Sheet1!$C$9&lt;=D88),D$3,"")</f>
      </c>
      <c r="L88">
        <f>IF(AND(Sheet1!$F$9=$A88,Sheet1!$C$9&lt;=E88),E$3,"")</f>
      </c>
      <c r="M88">
        <f>IF(AND(Sheet1!$F$9=$A88,Sheet1!$C$9&lt;=F88),F$3,"")</f>
      </c>
      <c r="N88">
        <f>IF(AND(Sheet1!$F$9=$A88,Sheet1!$C$9&lt;=G88),G$3,"")</f>
      </c>
      <c r="O88">
        <f>IF(AND(Sheet1!$F$9=$A88,Sheet1!$C$9&lt;=H88),H$3,"")</f>
      </c>
    </row>
    <row r="89" spans="1:15" ht="12.75">
      <c r="A89">
        <v>89</v>
      </c>
      <c r="B89">
        <v>1688</v>
      </c>
      <c r="C89">
        <v>1599</v>
      </c>
      <c r="D89">
        <v>1523</v>
      </c>
      <c r="E89">
        <v>1435</v>
      </c>
      <c r="F89">
        <v>1376</v>
      </c>
      <c r="G89">
        <v>1321</v>
      </c>
      <c r="H89">
        <v>1208</v>
      </c>
      <c r="I89">
        <f>IF(AND(Sheet1!$F$9=$A89,Sheet1!$C$9&lt;=B89),B$3,"")</f>
      </c>
      <c r="J89">
        <f>IF(AND(Sheet1!$F$9=$A89,Sheet1!$C$9&lt;=C89),C$3,"")</f>
      </c>
      <c r="K89">
        <f>IF(AND(Sheet1!$F$9=$A89,Sheet1!$C$9&lt;=D89),D$3,"")</f>
      </c>
      <c r="L89">
        <f>IF(AND(Sheet1!$F$9=$A89,Sheet1!$C$9&lt;=E89),E$3,"")</f>
      </c>
      <c r="M89">
        <f>IF(AND(Sheet1!$F$9=$A89,Sheet1!$C$9&lt;=F89),F$3,"")</f>
      </c>
      <c r="N89">
        <f>IF(AND(Sheet1!$F$9=$A89,Sheet1!$C$9&lt;=G89),G$3,"")</f>
      </c>
      <c r="O89">
        <f>IF(AND(Sheet1!$F$9=$A89,Sheet1!$C$9&lt;=H89),H$3,"")</f>
      </c>
    </row>
    <row r="90" spans="1:15" ht="12.75">
      <c r="A90">
        <v>90</v>
      </c>
      <c r="B90">
        <v>1727</v>
      </c>
      <c r="C90">
        <v>1638</v>
      </c>
      <c r="D90">
        <v>1560</v>
      </c>
      <c r="E90">
        <v>1471</v>
      </c>
      <c r="F90">
        <v>1410</v>
      </c>
      <c r="G90">
        <v>1355</v>
      </c>
      <c r="H90">
        <v>1240</v>
      </c>
      <c r="I90">
        <f>IF(AND(Sheet1!$F$9=$A90,Sheet1!$C$9&lt;=B90),B$3,"")</f>
      </c>
      <c r="J90">
        <f>IF(AND(Sheet1!$F$9=$A90,Sheet1!$C$9&lt;=C90),C$3,"")</f>
      </c>
      <c r="K90">
        <f>IF(AND(Sheet1!$F$9=$A90,Sheet1!$C$9&lt;=D90),D$3,"")</f>
      </c>
      <c r="L90">
        <f>IF(AND(Sheet1!$F$9=$A90,Sheet1!$C$9&lt;=E90),E$3,"")</f>
      </c>
      <c r="M90">
        <f>IF(AND(Sheet1!$F$9=$A90,Sheet1!$C$9&lt;=F90),F$3,"")</f>
      </c>
      <c r="N90">
        <f>IF(AND(Sheet1!$F$9=$A90,Sheet1!$C$9&lt;=G90),G$3,"")</f>
      </c>
      <c r="O90">
        <f>IF(AND(Sheet1!$F$9=$A90,Sheet1!$C$9&lt;=H90),H$3,"")</f>
      </c>
    </row>
    <row r="91" spans="1:15" ht="12.75">
      <c r="A91">
        <v>91</v>
      </c>
      <c r="B91">
        <v>1767</v>
      </c>
      <c r="C91">
        <v>1676</v>
      </c>
      <c r="D91">
        <v>1597</v>
      </c>
      <c r="E91">
        <v>1507</v>
      </c>
      <c r="F91">
        <v>1445</v>
      </c>
      <c r="G91">
        <v>1389</v>
      </c>
      <c r="H91">
        <v>1271</v>
      </c>
      <c r="I91">
        <f>IF(AND(Sheet1!$F$9=$A91,Sheet1!$C$9&lt;=B91),B$3,"")</f>
      </c>
      <c r="J91">
        <f>IF(AND(Sheet1!$F$9=$A91,Sheet1!$C$9&lt;=C91),C$3,"")</f>
      </c>
      <c r="K91">
        <f>IF(AND(Sheet1!$F$9=$A91,Sheet1!$C$9&lt;=D91),D$3,"")</f>
      </c>
      <c r="L91">
        <f>IF(AND(Sheet1!$F$9=$A91,Sheet1!$C$9&lt;=E91),E$3,"")</f>
      </c>
      <c r="M91">
        <f>IF(AND(Sheet1!$F$9=$A91,Sheet1!$C$9&lt;=F91),F$3,"")</f>
      </c>
      <c r="N91">
        <f>IF(AND(Sheet1!$F$9=$A91,Sheet1!$C$9&lt;=G91),G$3,"")</f>
      </c>
      <c r="O91">
        <f>IF(AND(Sheet1!$F$9=$A91,Sheet1!$C$9&lt;=H91),H$3,"")</f>
      </c>
    </row>
    <row r="92" spans="1:15" ht="12.75">
      <c r="A92">
        <v>92</v>
      </c>
      <c r="B92">
        <v>1808</v>
      </c>
      <c r="C92">
        <v>1715</v>
      </c>
      <c r="D92">
        <v>1635</v>
      </c>
      <c r="E92">
        <v>1543</v>
      </c>
      <c r="F92">
        <v>1480</v>
      </c>
      <c r="G92">
        <v>1423</v>
      </c>
      <c r="H92">
        <v>1304</v>
      </c>
      <c r="I92">
        <f>IF(AND(Sheet1!$F$9=$A92,Sheet1!$C$9&lt;=B92),B$3,"")</f>
      </c>
      <c r="J92">
        <f>IF(AND(Sheet1!$F$9=$A92,Sheet1!$C$9&lt;=C92),C$3,"")</f>
      </c>
      <c r="K92">
        <f>IF(AND(Sheet1!$F$9=$A92,Sheet1!$C$9&lt;=D92),D$3,"")</f>
      </c>
      <c r="L92">
        <f>IF(AND(Sheet1!$F$9=$A92,Sheet1!$C$9&lt;=E92),E$3,"")</f>
      </c>
      <c r="M92">
        <f>IF(AND(Sheet1!$F$9=$A92,Sheet1!$C$9&lt;=F92),F$3,"")</f>
      </c>
      <c r="N92">
        <f>IF(AND(Sheet1!$F$9=$A92,Sheet1!$C$9&lt;=G92),G$3,"")</f>
      </c>
      <c r="O92">
        <f>IF(AND(Sheet1!$F$9=$A92,Sheet1!$C$9&lt;=H92),H$3,"")</f>
      </c>
    </row>
    <row r="93" spans="1:15" ht="12.75">
      <c r="A93">
        <v>93</v>
      </c>
      <c r="B93">
        <v>1849</v>
      </c>
      <c r="C93">
        <v>1755</v>
      </c>
      <c r="D93">
        <v>1674</v>
      </c>
      <c r="E93">
        <v>1580</v>
      </c>
      <c r="F93">
        <v>1516</v>
      </c>
      <c r="G93">
        <v>1458</v>
      </c>
      <c r="H93">
        <v>1337</v>
      </c>
      <c r="I93">
        <f>IF(AND(Sheet1!$F$9=$A93,Sheet1!$C$9&lt;=B93),B$3,"")</f>
      </c>
      <c r="J93">
        <f>IF(AND(Sheet1!$F$9=$A93,Sheet1!$C$9&lt;=C93),C$3,"")</f>
      </c>
      <c r="K93">
        <f>IF(AND(Sheet1!$F$9=$A93,Sheet1!$C$9&lt;=D93),D$3,"")</f>
      </c>
      <c r="L93">
        <f>IF(AND(Sheet1!$F$9=$A93,Sheet1!$C$9&lt;=E93),E$3,"")</f>
      </c>
      <c r="M93">
        <f>IF(AND(Sheet1!$F$9=$A93,Sheet1!$C$9&lt;=F93),F$3,"")</f>
      </c>
      <c r="N93">
        <f>IF(AND(Sheet1!$F$9=$A93,Sheet1!$C$9&lt;=G93),G$3,"")</f>
      </c>
      <c r="O93">
        <f>IF(AND(Sheet1!$F$9=$A93,Sheet1!$C$9&lt;=H93),H$3,"")</f>
      </c>
    </row>
    <row r="94" spans="1:15" ht="12.75">
      <c r="A94">
        <v>94</v>
      </c>
      <c r="B94">
        <v>1891</v>
      </c>
      <c r="C94">
        <v>1795</v>
      </c>
      <c r="D94">
        <v>1712</v>
      </c>
      <c r="E94">
        <v>1617</v>
      </c>
      <c r="F94">
        <v>1552</v>
      </c>
      <c r="G94">
        <v>1493</v>
      </c>
      <c r="H94">
        <v>1370</v>
      </c>
      <c r="I94">
        <f>IF(AND(Sheet1!$F$9=$A94,Sheet1!$C$9&lt;=B94),B$3,"")</f>
      </c>
      <c r="J94">
        <f>IF(AND(Sheet1!$F$9=$A94,Sheet1!$C$9&lt;=C94),C$3,"")</f>
      </c>
      <c r="K94">
        <f>IF(AND(Sheet1!$F$9=$A94,Sheet1!$C$9&lt;=D94),D$3,"")</f>
      </c>
      <c r="L94">
        <f>IF(AND(Sheet1!$F$9=$A94,Sheet1!$C$9&lt;=E94),E$3,"")</f>
      </c>
      <c r="M94">
        <f>IF(AND(Sheet1!$F$9=$A94,Sheet1!$C$9&lt;=F94),F$3,"")</f>
      </c>
      <c r="N94">
        <f>IF(AND(Sheet1!$F$9=$A94,Sheet1!$C$9&lt;=G94),G$3,"")</f>
      </c>
      <c r="O94">
        <f>IF(AND(Sheet1!$F$9=$A94,Sheet1!$C$9&lt;=H94),H$3,"")</f>
      </c>
    </row>
    <row r="95" spans="1:15" ht="12.75">
      <c r="A95">
        <v>95</v>
      </c>
      <c r="B95">
        <v>1933</v>
      </c>
      <c r="C95">
        <v>1836</v>
      </c>
      <c r="D95">
        <v>1752</v>
      </c>
      <c r="E95">
        <v>1655</v>
      </c>
      <c r="F95">
        <v>1589</v>
      </c>
      <c r="G95">
        <v>1529</v>
      </c>
      <c r="H95">
        <v>1404</v>
      </c>
      <c r="I95">
        <f>IF(AND(Sheet1!$F$9=$A95,Sheet1!$C$9&lt;=B95),B$3,"")</f>
      </c>
      <c r="J95">
        <f>IF(AND(Sheet1!$F$9=$A95,Sheet1!$C$9&lt;=C95),C$3,"")</f>
      </c>
      <c r="K95">
        <f>IF(AND(Sheet1!$F$9=$A95,Sheet1!$C$9&lt;=D95),D$3,"")</f>
      </c>
      <c r="L95">
        <f>IF(AND(Sheet1!$F$9=$A95,Sheet1!$C$9&lt;=E95),E$3,"")</f>
      </c>
      <c r="M95">
        <f>IF(AND(Sheet1!$F$9=$A95,Sheet1!$C$9&lt;=F95),F$3,"")</f>
      </c>
      <c r="N95">
        <f>IF(AND(Sheet1!$F$9=$A95,Sheet1!$C$9&lt;=G95),G$3,"")</f>
      </c>
      <c r="O95">
        <f>IF(AND(Sheet1!$F$9=$A95,Sheet1!$C$9&lt;=H95),H$3,"")</f>
      </c>
    </row>
    <row r="96" spans="1:15" ht="12.75">
      <c r="A96">
        <v>96</v>
      </c>
      <c r="B96">
        <v>1976</v>
      </c>
      <c r="C96">
        <v>1877</v>
      </c>
      <c r="D96">
        <v>1791</v>
      </c>
      <c r="E96">
        <v>1693</v>
      </c>
      <c r="F96">
        <v>1626</v>
      </c>
      <c r="G96">
        <v>1565</v>
      </c>
      <c r="H96">
        <v>1438</v>
      </c>
      <c r="I96">
        <f>IF(AND(Sheet1!$F$9=$A96,Sheet1!$C$9&lt;=B96),B$3,"")</f>
      </c>
      <c r="J96">
        <f>IF(AND(Sheet1!$F$9=$A96,Sheet1!$C$9&lt;=C96),C$3,"")</f>
      </c>
      <c r="K96">
        <f>IF(AND(Sheet1!$F$9=$A96,Sheet1!$C$9&lt;=D96),D$3,"")</f>
      </c>
      <c r="L96">
        <f>IF(AND(Sheet1!$F$9=$A96,Sheet1!$C$9&lt;=E96),E$3,"")</f>
      </c>
      <c r="M96">
        <f>IF(AND(Sheet1!$F$9=$A96,Sheet1!$C$9&lt;=F96),F$3,"")</f>
      </c>
      <c r="N96">
        <f>IF(AND(Sheet1!$F$9=$A96,Sheet1!$C$9&lt;=G96),G$3,"")</f>
      </c>
      <c r="O96">
        <f>IF(AND(Sheet1!$F$9=$A96,Sheet1!$C$9&lt;=H96),H$3,"")</f>
      </c>
    </row>
    <row r="97" spans="1:15" ht="12.75">
      <c r="A97">
        <v>97</v>
      </c>
      <c r="B97">
        <v>2019</v>
      </c>
      <c r="C97">
        <v>1918</v>
      </c>
      <c r="D97">
        <v>1832</v>
      </c>
      <c r="E97">
        <v>1731</v>
      </c>
      <c r="F97">
        <v>1664</v>
      </c>
      <c r="G97">
        <v>1601</v>
      </c>
      <c r="H97">
        <v>1472</v>
      </c>
      <c r="I97">
        <f>IF(AND(Sheet1!$F$9=$A97,Sheet1!$C$9&lt;=B97),B$3,"")</f>
      </c>
      <c r="J97">
        <f>IF(AND(Sheet1!$F$9=$A97,Sheet1!$C$9&lt;=C97),C$3,"")</f>
      </c>
      <c r="K97">
        <f>IF(AND(Sheet1!$F$9=$A97,Sheet1!$C$9&lt;=D97),D$3,"")</f>
      </c>
      <c r="L97">
        <f>IF(AND(Sheet1!$F$9=$A97,Sheet1!$C$9&lt;=E97),E$3,"")</f>
      </c>
      <c r="M97">
        <f>IF(AND(Sheet1!$F$9=$A97,Sheet1!$C$9&lt;=F97),F$3,"")</f>
      </c>
      <c r="N97">
        <f>IF(AND(Sheet1!$F$9=$A97,Sheet1!$C$9&lt;=G97),G$3,"")</f>
      </c>
      <c r="O97">
        <f>IF(AND(Sheet1!$F$9=$A97,Sheet1!$C$9&lt;=H97),H$3,"")</f>
      </c>
    </row>
    <row r="98" spans="1:15" ht="12.75">
      <c r="A98">
        <v>98</v>
      </c>
      <c r="B98">
        <v>2062</v>
      </c>
      <c r="C98">
        <v>1960</v>
      </c>
      <c r="D98">
        <v>1872</v>
      </c>
      <c r="E98">
        <v>1770</v>
      </c>
      <c r="F98">
        <v>1702</v>
      </c>
      <c r="G98">
        <v>1638</v>
      </c>
      <c r="H98">
        <v>1507</v>
      </c>
      <c r="I98">
        <f>IF(AND(Sheet1!$F$9=$A98,Sheet1!$C$9&lt;=B98),B$3,"")</f>
      </c>
      <c r="J98">
        <f>IF(AND(Sheet1!$F$9=$A98,Sheet1!$C$9&lt;=C98),C$3,"")</f>
      </c>
      <c r="K98">
        <f>IF(AND(Sheet1!$F$9=$A98,Sheet1!$C$9&lt;=D98),D$3,"")</f>
      </c>
      <c r="L98">
        <f>IF(AND(Sheet1!$F$9=$A98,Sheet1!$C$9&lt;=E98),E$3,"")</f>
      </c>
      <c r="M98">
        <f>IF(AND(Sheet1!$F$9=$A98,Sheet1!$C$9&lt;=F98),F$3,"")</f>
      </c>
      <c r="N98">
        <f>IF(AND(Sheet1!$F$9=$A98,Sheet1!$C$9&lt;=G98),G$3,"")</f>
      </c>
      <c r="O98">
        <f>IF(AND(Sheet1!$F$9=$A98,Sheet1!$C$9&lt;=H98),H$3,"")</f>
      </c>
    </row>
    <row r="99" spans="1:15" ht="12.75">
      <c r="A99">
        <v>99</v>
      </c>
      <c r="B99">
        <v>2106</v>
      </c>
      <c r="C99">
        <v>2003</v>
      </c>
      <c r="D99">
        <v>1913</v>
      </c>
      <c r="E99">
        <v>1810</v>
      </c>
      <c r="F99">
        <v>1740</v>
      </c>
      <c r="G99">
        <v>1676</v>
      </c>
      <c r="H99">
        <v>1543</v>
      </c>
      <c r="I99">
        <f>IF(AND(Sheet1!$F$9=$A99,Sheet1!$C$9&lt;=B99),B$3,"")</f>
      </c>
      <c r="J99">
        <f>IF(AND(Sheet1!$F$9=$A99,Sheet1!$C$9&lt;=C99),C$3,"")</f>
      </c>
      <c r="K99">
        <f>IF(AND(Sheet1!$F$9=$A99,Sheet1!$C$9&lt;=D99),D$3,"")</f>
      </c>
      <c r="L99">
        <f>IF(AND(Sheet1!$F$9=$A99,Sheet1!$C$9&lt;=E99),E$3,"")</f>
      </c>
      <c r="M99">
        <f>IF(AND(Sheet1!$F$9=$A99,Sheet1!$C$9&lt;=F99),F$3,"")</f>
      </c>
      <c r="N99">
        <f>IF(AND(Sheet1!$F$9=$A99,Sheet1!$C$9&lt;=G99),G$3,"")</f>
      </c>
      <c r="O99">
        <f>IF(AND(Sheet1!$F$9=$A99,Sheet1!$C$9&lt;=H99),H$3,"")</f>
      </c>
    </row>
    <row r="100" spans="1:15" ht="12.75">
      <c r="A100">
        <v>100</v>
      </c>
      <c r="B100">
        <v>2151</v>
      </c>
      <c r="C100">
        <v>2045</v>
      </c>
      <c r="D100">
        <v>1955</v>
      </c>
      <c r="E100">
        <v>1850</v>
      </c>
      <c r="F100">
        <v>1779</v>
      </c>
      <c r="G100">
        <v>1714</v>
      </c>
      <c r="H100">
        <v>1578</v>
      </c>
      <c r="I100">
        <f>IF(AND(Sheet1!$F$9=$A100,Sheet1!$C$9&lt;=B100),B$3,"")</f>
      </c>
      <c r="J100">
        <f>IF(AND(Sheet1!$F$9=$A100,Sheet1!$C$9&lt;=C100),C$3,"")</f>
      </c>
      <c r="K100">
        <f>IF(AND(Sheet1!$F$9=$A100,Sheet1!$C$9&lt;=D100),D$3,"")</f>
      </c>
      <c r="L100">
        <f>IF(AND(Sheet1!$F$9=$A100,Sheet1!$C$9&lt;=E100),E$3,"")</f>
      </c>
      <c r="M100">
        <f>IF(AND(Sheet1!$F$9=$A100,Sheet1!$C$9&lt;=F100),F$3,"")</f>
      </c>
      <c r="N100">
        <f>IF(AND(Sheet1!$F$9=$A100,Sheet1!$C$9&lt;=G100),G$3,"")</f>
      </c>
      <c r="O100">
        <f>IF(AND(Sheet1!$F$9=$A100,Sheet1!$C$9&lt;=H100),H$3,"")</f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6"/>
  <sheetViews>
    <sheetView tabSelected="1" workbookViewId="0" topLeftCell="A1">
      <selection activeCell="B16" sqref="B16"/>
    </sheetView>
  </sheetViews>
  <sheetFormatPr defaultColWidth="11.00390625" defaultRowHeight="12"/>
  <cols>
    <col min="1" max="1" width="19.125" style="2" customWidth="1"/>
    <col min="2" max="3" width="19.625" style="2" customWidth="1"/>
    <col min="4" max="4" width="10.875" style="2" customWidth="1"/>
    <col min="5" max="8" width="10.875" style="2" hidden="1" customWidth="1"/>
    <col min="9" max="9" width="10.875" style="2" customWidth="1"/>
  </cols>
  <sheetData>
    <row r="1" spans="1:9" s="6" customFormat="1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6" customFormat="1" ht="18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18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6" customFormat="1" ht="18" customHeight="1">
      <c r="A4" s="5" t="s">
        <v>33</v>
      </c>
      <c r="B4" s="5"/>
      <c r="C4" s="5"/>
      <c r="D4" s="5"/>
      <c r="E4" s="5"/>
      <c r="F4" s="5"/>
      <c r="G4" s="5"/>
      <c r="H4" s="5"/>
      <c r="I4" s="5"/>
    </row>
    <row r="5" spans="1:9" s="6" customFormat="1" ht="18" customHeight="1">
      <c r="A5" s="5" t="s">
        <v>32</v>
      </c>
      <c r="B5" s="5"/>
      <c r="C5" s="5"/>
      <c r="D5" s="5"/>
      <c r="E5" s="5"/>
      <c r="F5" s="5"/>
      <c r="G5" s="5"/>
      <c r="H5" s="5"/>
      <c r="I5" s="5"/>
    </row>
    <row r="6" spans="1:9" s="6" customFormat="1" ht="18" customHeight="1">
      <c r="A6" s="5"/>
      <c r="B6" s="5"/>
      <c r="C6" s="5"/>
      <c r="D6" s="5"/>
      <c r="E6" s="5"/>
      <c r="F6" s="5"/>
      <c r="G6" s="5"/>
      <c r="H6" s="5"/>
      <c r="I6" s="5"/>
    </row>
    <row r="7" spans="1:9" s="6" customFormat="1" ht="18" customHeight="1">
      <c r="A7" s="5" t="s">
        <v>3</v>
      </c>
      <c r="B7" s="5"/>
      <c r="C7" s="5"/>
      <c r="D7" s="5"/>
      <c r="E7" s="5"/>
      <c r="F7" s="5"/>
      <c r="G7" s="5"/>
      <c r="H7" s="5"/>
      <c r="I7" s="5"/>
    </row>
    <row r="8" spans="1:9" s="7" customFormat="1" ht="18" customHeight="1">
      <c r="A8" s="2"/>
      <c r="B8" s="2"/>
      <c r="C8" s="2"/>
      <c r="D8" s="2"/>
      <c r="E8" s="2"/>
      <c r="F8" s="2"/>
      <c r="G8" s="2"/>
      <c r="H8" s="2"/>
      <c r="I8" s="2"/>
    </row>
    <row r="9" spans="1:9" s="7" customFormat="1" ht="18" customHeight="1">
      <c r="A9" s="2"/>
      <c r="B9" s="4" t="s">
        <v>29</v>
      </c>
      <c r="C9" s="14">
        <f>MIN(SUM(G17:G1016),SUM(H17:H1016))</f>
        <v>16</v>
      </c>
      <c r="D9" s="2"/>
      <c r="E9" s="3" t="s">
        <v>26</v>
      </c>
      <c r="F9" s="2">
        <f>COUNT(E17:E1016)</f>
        <v>13</v>
      </c>
      <c r="G9" s="2"/>
      <c r="H9" s="2"/>
      <c r="I9" s="2"/>
    </row>
    <row r="10" spans="1:9" s="7" customFormat="1" ht="18" customHeight="1">
      <c r="A10" s="2"/>
      <c r="B10" s="4"/>
      <c r="C10" s="15"/>
      <c r="D10" s="2"/>
      <c r="E10" s="3"/>
      <c r="F10" s="2"/>
      <c r="G10" s="2"/>
      <c r="H10" s="2"/>
      <c r="I10" s="2"/>
    </row>
    <row r="11" spans="1:9" s="7" customFormat="1" ht="18" customHeight="1">
      <c r="A11" s="2"/>
      <c r="B11" s="4" t="s">
        <v>30</v>
      </c>
      <c r="C11" s="14">
        <f>F9</f>
        <v>13</v>
      </c>
      <c r="D11" s="2"/>
      <c r="E11" s="3"/>
      <c r="F11" s="2"/>
      <c r="G11" s="2"/>
      <c r="H11" s="2"/>
      <c r="I11" s="2"/>
    </row>
    <row r="12" spans="1:9" s="7" customFormat="1" ht="18" customHeight="1">
      <c r="A12" s="2"/>
      <c r="B12" s="4"/>
      <c r="C12" s="2"/>
      <c r="D12" s="2"/>
      <c r="E12" s="3"/>
      <c r="F12" s="2" t="s">
        <v>28</v>
      </c>
      <c r="G12" s="2"/>
      <c r="H12" s="2"/>
      <c r="I12" s="2"/>
    </row>
    <row r="13" spans="1:9" s="7" customFormat="1" ht="18" customHeight="1">
      <c r="A13" s="2"/>
      <c r="B13" s="4" t="s">
        <v>31</v>
      </c>
      <c r="C13" s="8" t="str">
        <f>IF(F9&lt;=100,Sheet2!I2,G13)</f>
        <v>0.02 &lt; P &lt; 0.05</v>
      </c>
      <c r="D13" s="9"/>
      <c r="E13" s="3"/>
      <c r="F13" s="2">
        <f>(C9-(F9*(F9+1))/4)/SQRT(F9*(F9+0.5)*(F9+1)/12)</f>
        <v>-2.0616268455531057</v>
      </c>
      <c r="G13" s="2">
        <f>TDIST(ABS(F13),10000,2)</f>
        <v>0.03926905534311878</v>
      </c>
      <c r="H13" s="2"/>
      <c r="I13" s="2"/>
    </row>
    <row r="14" ht="18" customHeight="1"/>
    <row r="15" spans="2:3" ht="18" customHeight="1" thickBot="1">
      <c r="B15" s="10" t="s">
        <v>4</v>
      </c>
      <c r="C15" s="11" t="s">
        <v>5</v>
      </c>
    </row>
    <row r="16" spans="1:8" ht="16.5" thickBot="1" thickTop="1">
      <c r="A16" s="11" t="s">
        <v>6</v>
      </c>
      <c r="B16" s="12" t="s">
        <v>7</v>
      </c>
      <c r="C16" s="13" t="s">
        <v>8</v>
      </c>
      <c r="E16" s="2" t="s">
        <v>22</v>
      </c>
      <c r="F16" s="2" t="s">
        <v>25</v>
      </c>
      <c r="G16" s="2" t="s">
        <v>23</v>
      </c>
      <c r="H16" s="2" t="s">
        <v>24</v>
      </c>
    </row>
    <row r="17" spans="1:8" ht="15.75" thickTop="1">
      <c r="A17" s="16" t="s">
        <v>9</v>
      </c>
      <c r="B17" s="17">
        <v>8.1</v>
      </c>
      <c r="C17" s="18">
        <v>11.2</v>
      </c>
      <c r="E17" s="2">
        <f>IF(AND(COUNT(B17:C17)=2,B17&lt;&gt;C17),ABS(B17-C17),"")</f>
        <v>3.0999999999999996</v>
      </c>
      <c r="F17" s="2">
        <f>IF(ISNUMBER(E17),AVERAGE(RANK(E17,E$17:E$1016,1),1+COUNT(E$17:E$1016)-RANK(E17,E$17:E$1016,0)),"")</f>
        <v>6</v>
      </c>
      <c r="G17" s="2">
        <f aca="true" t="shared" si="0" ref="G17:G80">IF(B17&gt;C17,F17,"")</f>
      </c>
      <c r="H17" s="2">
        <f aca="true" t="shared" si="1" ref="H17:H80">IF(B17&lt;C17,F17,"")</f>
        <v>6</v>
      </c>
    </row>
    <row r="18" spans="1:8" ht="15.75" thickTop="1">
      <c r="A18" s="16" t="s">
        <v>10</v>
      </c>
      <c r="B18" s="19">
        <v>10</v>
      </c>
      <c r="C18" s="20">
        <v>16.3</v>
      </c>
      <c r="E18" s="2">
        <f aca="true" t="shared" si="2" ref="E18:E81">IF(AND(COUNT(B18:C18)=2,B18&lt;&gt;C18),ABS(B18-C18),"")</f>
        <v>6.300000000000001</v>
      </c>
      <c r="F18" s="2">
        <f aca="true" t="shared" si="3" ref="F18:F81">IF(ISNUMBER(E18),AVERAGE(RANK(E18,E$17:E$1016,1),1+COUNT(E$17:E$1016)-RANK(E18,E$17:E$1016,0)),"")</f>
        <v>9</v>
      </c>
      <c r="G18" s="2">
        <f t="shared" si="0"/>
      </c>
      <c r="H18" s="2">
        <f t="shared" si="1"/>
        <v>9</v>
      </c>
    </row>
    <row r="19" spans="1:8" ht="15.75" thickTop="1">
      <c r="A19" s="16" t="s">
        <v>11</v>
      </c>
      <c r="B19" s="19">
        <v>16.5</v>
      </c>
      <c r="C19" s="20">
        <v>15.3</v>
      </c>
      <c r="E19" s="2">
        <f t="shared" si="2"/>
        <v>1.1999999999999993</v>
      </c>
      <c r="F19" s="2">
        <f t="shared" si="3"/>
        <v>3</v>
      </c>
      <c r="G19" s="2">
        <f t="shared" si="0"/>
        <v>3</v>
      </c>
      <c r="H19" s="2">
        <f t="shared" si="1"/>
      </c>
    </row>
    <row r="20" spans="1:8" ht="15.75" thickTop="1">
      <c r="A20" s="16" t="s">
        <v>12</v>
      </c>
      <c r="B20" s="19">
        <v>13.6</v>
      </c>
      <c r="C20" s="20">
        <v>15.6</v>
      </c>
      <c r="E20" s="2">
        <f t="shared" si="2"/>
        <v>2</v>
      </c>
      <c r="F20" s="2">
        <f t="shared" si="3"/>
        <v>4</v>
      </c>
      <c r="G20" s="2">
        <f t="shared" si="0"/>
      </c>
      <c r="H20" s="2">
        <f t="shared" si="1"/>
        <v>4</v>
      </c>
    </row>
    <row r="21" spans="1:8" ht="15.75" thickTop="1">
      <c r="A21" s="16" t="s">
        <v>13</v>
      </c>
      <c r="B21" s="19">
        <v>9.5</v>
      </c>
      <c r="C21" s="20">
        <v>10.5</v>
      </c>
      <c r="E21" s="2">
        <f t="shared" si="2"/>
        <v>1</v>
      </c>
      <c r="F21" s="2">
        <f t="shared" si="3"/>
        <v>2</v>
      </c>
      <c r="G21" s="2">
        <f t="shared" si="0"/>
      </c>
      <c r="H21" s="2">
        <f t="shared" si="1"/>
        <v>2</v>
      </c>
    </row>
    <row r="22" spans="1:8" ht="15.75" thickTop="1">
      <c r="A22" s="16" t="s">
        <v>14</v>
      </c>
      <c r="B22" s="19">
        <v>8.3</v>
      </c>
      <c r="C22" s="20">
        <v>15.5</v>
      </c>
      <c r="E22" s="2">
        <f t="shared" si="2"/>
        <v>7.199999999999999</v>
      </c>
      <c r="F22" s="2">
        <f t="shared" si="3"/>
        <v>10</v>
      </c>
      <c r="G22" s="2">
        <f t="shared" si="0"/>
      </c>
      <c r="H22" s="2">
        <f t="shared" si="1"/>
        <v>10</v>
      </c>
    </row>
    <row r="23" spans="1:8" ht="15.75" thickTop="1">
      <c r="A23" s="16" t="s">
        <v>15</v>
      </c>
      <c r="B23" s="19">
        <v>18.3</v>
      </c>
      <c r="C23" s="20">
        <v>12.7</v>
      </c>
      <c r="E23" s="2">
        <f t="shared" si="2"/>
        <v>5.600000000000001</v>
      </c>
      <c r="F23" s="2">
        <f t="shared" si="3"/>
        <v>8</v>
      </c>
      <c r="G23" s="2">
        <f t="shared" si="0"/>
        <v>8</v>
      </c>
      <c r="H23" s="2">
        <f t="shared" si="1"/>
      </c>
    </row>
    <row r="24" spans="1:8" ht="15.75" thickTop="1">
      <c r="A24" s="16" t="s">
        <v>16</v>
      </c>
      <c r="B24" s="19">
        <v>13.3</v>
      </c>
      <c r="C24" s="20">
        <v>11.1</v>
      </c>
      <c r="E24" s="2">
        <f t="shared" si="2"/>
        <v>2.200000000000001</v>
      </c>
      <c r="F24" s="2">
        <f t="shared" si="3"/>
        <v>5</v>
      </c>
      <c r="G24" s="2">
        <f t="shared" si="0"/>
        <v>5</v>
      </c>
      <c r="H24" s="2">
        <f t="shared" si="1"/>
      </c>
    </row>
    <row r="25" spans="1:8" ht="15.75" thickTop="1">
      <c r="A25" s="16" t="s">
        <v>17</v>
      </c>
      <c r="B25" s="19">
        <v>7.9</v>
      </c>
      <c r="C25" s="20">
        <v>19.9</v>
      </c>
      <c r="E25" s="2">
        <f t="shared" si="2"/>
        <v>11.999999999999998</v>
      </c>
      <c r="F25" s="2">
        <f t="shared" si="3"/>
        <v>11</v>
      </c>
      <c r="G25" s="2">
        <f t="shared" si="0"/>
      </c>
      <c r="H25" s="2">
        <f t="shared" si="1"/>
        <v>11</v>
      </c>
    </row>
    <row r="26" spans="1:8" ht="15.75" thickTop="1">
      <c r="A26" s="16" t="s">
        <v>18</v>
      </c>
      <c r="B26" s="19">
        <v>8.1</v>
      </c>
      <c r="C26" s="20">
        <v>20.4</v>
      </c>
      <c r="E26" s="2">
        <f t="shared" si="2"/>
        <v>12.299999999999999</v>
      </c>
      <c r="F26" s="2">
        <f t="shared" si="3"/>
        <v>12</v>
      </c>
      <c r="G26" s="2">
        <f t="shared" si="0"/>
      </c>
      <c r="H26" s="2">
        <f t="shared" si="1"/>
        <v>12</v>
      </c>
    </row>
    <row r="27" spans="1:8" ht="15.75" thickTop="1">
      <c r="A27" s="16" t="s">
        <v>19</v>
      </c>
      <c r="B27" s="19">
        <v>8.9</v>
      </c>
      <c r="C27" s="20">
        <v>14.2</v>
      </c>
      <c r="E27" s="2">
        <f t="shared" si="2"/>
        <v>5.299999999999999</v>
      </c>
      <c r="F27" s="2">
        <f t="shared" si="3"/>
        <v>7</v>
      </c>
      <c r="G27" s="2">
        <f t="shared" si="0"/>
      </c>
      <c r="H27" s="2">
        <f t="shared" si="1"/>
        <v>7</v>
      </c>
    </row>
    <row r="28" spans="1:8" ht="15.75" thickTop="1">
      <c r="A28" s="16" t="s">
        <v>20</v>
      </c>
      <c r="B28" s="19">
        <v>12.6</v>
      </c>
      <c r="C28" s="20">
        <v>12.7</v>
      </c>
      <c r="E28" s="2">
        <f t="shared" si="2"/>
        <v>0.09999999999999964</v>
      </c>
      <c r="F28" s="2">
        <f t="shared" si="3"/>
        <v>1</v>
      </c>
      <c r="G28" s="2">
        <f t="shared" si="0"/>
      </c>
      <c r="H28" s="2">
        <f t="shared" si="1"/>
        <v>1</v>
      </c>
    </row>
    <row r="29" spans="1:8" ht="15.75" thickTop="1">
      <c r="A29" s="16" t="s">
        <v>21</v>
      </c>
      <c r="B29" s="19">
        <v>13.4</v>
      </c>
      <c r="C29" s="20">
        <v>36.8</v>
      </c>
      <c r="E29" s="2">
        <f t="shared" si="2"/>
        <v>23.4</v>
      </c>
      <c r="F29" s="2">
        <f t="shared" si="3"/>
        <v>13</v>
      </c>
      <c r="G29" s="2">
        <f t="shared" si="0"/>
      </c>
      <c r="H29" s="2">
        <f t="shared" si="1"/>
        <v>13</v>
      </c>
    </row>
    <row r="30" spans="1:8" ht="15.75" thickTop="1">
      <c r="A30" s="16"/>
      <c r="B30" s="19">
        <v>12.8</v>
      </c>
      <c r="C30" s="20">
        <v>12.8</v>
      </c>
      <c r="E30" s="2">
        <f t="shared" si="2"/>
      </c>
      <c r="F30" s="2">
        <f t="shared" si="3"/>
      </c>
      <c r="G30" s="2">
        <f t="shared" si="0"/>
      </c>
      <c r="H30" s="2">
        <f t="shared" si="1"/>
      </c>
    </row>
    <row r="31" spans="1:8" ht="15.75" thickTop="1">
      <c r="A31" s="16"/>
      <c r="B31" s="19"/>
      <c r="C31" s="20"/>
      <c r="E31" s="2">
        <f t="shared" si="2"/>
      </c>
      <c r="F31" s="2">
        <f t="shared" si="3"/>
      </c>
      <c r="G31" s="2">
        <f t="shared" si="0"/>
      </c>
      <c r="H31" s="2">
        <f t="shared" si="1"/>
      </c>
    </row>
    <row r="32" spans="1:8" ht="15.75" thickTop="1">
      <c r="A32" s="16"/>
      <c r="B32" s="19"/>
      <c r="C32" s="20"/>
      <c r="E32" s="2">
        <f t="shared" si="2"/>
      </c>
      <c r="F32" s="2">
        <f t="shared" si="3"/>
      </c>
      <c r="G32" s="2">
        <f t="shared" si="0"/>
      </c>
      <c r="H32" s="2">
        <f t="shared" si="1"/>
      </c>
    </row>
    <row r="33" spans="1:8" ht="15.75" thickTop="1">
      <c r="A33" s="16"/>
      <c r="B33" s="19"/>
      <c r="C33" s="20"/>
      <c r="E33" s="2">
        <f t="shared" si="2"/>
      </c>
      <c r="F33" s="2">
        <f t="shared" si="3"/>
      </c>
      <c r="G33" s="2">
        <f t="shared" si="0"/>
      </c>
      <c r="H33" s="2">
        <f t="shared" si="1"/>
      </c>
    </row>
    <row r="34" spans="1:8" ht="15.75" thickTop="1">
      <c r="A34" s="16"/>
      <c r="B34" s="19"/>
      <c r="C34" s="20"/>
      <c r="E34" s="2">
        <f t="shared" si="2"/>
      </c>
      <c r="F34" s="2">
        <f t="shared" si="3"/>
      </c>
      <c r="G34" s="2">
        <f t="shared" si="0"/>
      </c>
      <c r="H34" s="2">
        <f t="shared" si="1"/>
      </c>
    </row>
    <row r="35" spans="1:8" ht="15.75" thickTop="1">
      <c r="A35" s="16"/>
      <c r="B35" s="19"/>
      <c r="C35" s="20"/>
      <c r="E35" s="2">
        <f t="shared" si="2"/>
      </c>
      <c r="F35" s="2">
        <f t="shared" si="3"/>
      </c>
      <c r="G35" s="2">
        <f t="shared" si="0"/>
      </c>
      <c r="H35" s="2">
        <f t="shared" si="1"/>
      </c>
    </row>
    <row r="36" spans="1:8" ht="15.75" thickTop="1">
      <c r="A36" s="16"/>
      <c r="B36" s="19"/>
      <c r="C36" s="20"/>
      <c r="E36" s="2">
        <f t="shared" si="2"/>
      </c>
      <c r="F36" s="2">
        <f t="shared" si="3"/>
      </c>
      <c r="G36" s="2">
        <f t="shared" si="0"/>
      </c>
      <c r="H36" s="2">
        <f t="shared" si="1"/>
      </c>
    </row>
    <row r="37" spans="1:8" ht="15.75" thickTop="1">
      <c r="A37" s="16"/>
      <c r="B37" s="19"/>
      <c r="C37" s="20"/>
      <c r="E37" s="2">
        <f t="shared" si="2"/>
      </c>
      <c r="F37" s="2">
        <f t="shared" si="3"/>
      </c>
      <c r="G37" s="2">
        <f t="shared" si="0"/>
      </c>
      <c r="H37" s="2">
        <f t="shared" si="1"/>
      </c>
    </row>
    <row r="38" spans="1:8" ht="15.75" thickTop="1">
      <c r="A38" s="16"/>
      <c r="B38" s="19"/>
      <c r="C38" s="20"/>
      <c r="E38" s="2">
        <f t="shared" si="2"/>
      </c>
      <c r="F38" s="2">
        <f t="shared" si="3"/>
      </c>
      <c r="G38" s="2">
        <f t="shared" si="0"/>
      </c>
      <c r="H38" s="2">
        <f t="shared" si="1"/>
      </c>
    </row>
    <row r="39" spans="1:8" ht="15.75" thickTop="1">
      <c r="A39" s="16"/>
      <c r="B39" s="19"/>
      <c r="C39" s="20"/>
      <c r="E39" s="2">
        <f t="shared" si="2"/>
      </c>
      <c r="F39" s="2">
        <f t="shared" si="3"/>
      </c>
      <c r="G39" s="2">
        <f t="shared" si="0"/>
      </c>
      <c r="H39" s="2">
        <f t="shared" si="1"/>
      </c>
    </row>
    <row r="40" spans="1:8" ht="15.75" thickTop="1">
      <c r="A40" s="16"/>
      <c r="B40" s="19"/>
      <c r="C40" s="20"/>
      <c r="E40" s="2">
        <f t="shared" si="2"/>
      </c>
      <c r="F40" s="2">
        <f t="shared" si="3"/>
      </c>
      <c r="G40" s="2">
        <f t="shared" si="0"/>
      </c>
      <c r="H40" s="2">
        <f t="shared" si="1"/>
      </c>
    </row>
    <row r="41" spans="1:8" ht="15.75" thickTop="1">
      <c r="A41" s="16"/>
      <c r="B41" s="19"/>
      <c r="C41" s="20"/>
      <c r="E41" s="2">
        <f t="shared" si="2"/>
      </c>
      <c r="F41" s="2">
        <f t="shared" si="3"/>
      </c>
      <c r="G41" s="2">
        <f t="shared" si="0"/>
      </c>
      <c r="H41" s="2">
        <f t="shared" si="1"/>
      </c>
    </row>
    <row r="42" spans="1:8" ht="15.75" thickTop="1">
      <c r="A42" s="16"/>
      <c r="B42" s="19"/>
      <c r="C42" s="20"/>
      <c r="E42" s="2">
        <f t="shared" si="2"/>
      </c>
      <c r="F42" s="2">
        <f t="shared" si="3"/>
      </c>
      <c r="G42" s="2">
        <f t="shared" si="0"/>
      </c>
      <c r="H42" s="2">
        <f t="shared" si="1"/>
      </c>
    </row>
    <row r="43" spans="1:8" ht="15.75" thickTop="1">
      <c r="A43" s="16"/>
      <c r="B43" s="19"/>
      <c r="C43" s="20"/>
      <c r="E43" s="2">
        <f t="shared" si="2"/>
      </c>
      <c r="F43" s="2">
        <f t="shared" si="3"/>
      </c>
      <c r="G43" s="2">
        <f t="shared" si="0"/>
      </c>
      <c r="H43" s="2">
        <f t="shared" si="1"/>
      </c>
    </row>
    <row r="44" spans="1:8" ht="15.75" thickTop="1">
      <c r="A44" s="16"/>
      <c r="B44" s="19"/>
      <c r="C44" s="20"/>
      <c r="E44" s="2">
        <f t="shared" si="2"/>
      </c>
      <c r="F44" s="2">
        <f t="shared" si="3"/>
      </c>
      <c r="G44" s="2">
        <f t="shared" si="0"/>
      </c>
      <c r="H44" s="2">
        <f t="shared" si="1"/>
      </c>
    </row>
    <row r="45" spans="1:8" ht="15.75" thickTop="1">
      <c r="A45" s="16"/>
      <c r="B45" s="19"/>
      <c r="C45" s="20"/>
      <c r="E45" s="2">
        <f t="shared" si="2"/>
      </c>
      <c r="F45" s="2">
        <f t="shared" si="3"/>
      </c>
      <c r="G45" s="2">
        <f t="shared" si="0"/>
      </c>
      <c r="H45" s="2">
        <f t="shared" si="1"/>
      </c>
    </row>
    <row r="46" spans="1:8" ht="15.75" thickTop="1">
      <c r="A46" s="16"/>
      <c r="B46" s="19"/>
      <c r="C46" s="20"/>
      <c r="E46" s="2">
        <f t="shared" si="2"/>
      </c>
      <c r="F46" s="2">
        <f t="shared" si="3"/>
      </c>
      <c r="G46" s="2">
        <f t="shared" si="0"/>
      </c>
      <c r="H46" s="2">
        <f t="shared" si="1"/>
      </c>
    </row>
    <row r="47" spans="1:8" ht="15.75" thickTop="1">
      <c r="A47" s="16"/>
      <c r="B47" s="19"/>
      <c r="C47" s="20"/>
      <c r="E47" s="2">
        <f t="shared" si="2"/>
      </c>
      <c r="F47" s="2">
        <f t="shared" si="3"/>
      </c>
      <c r="G47" s="2">
        <f t="shared" si="0"/>
      </c>
      <c r="H47" s="2">
        <f t="shared" si="1"/>
      </c>
    </row>
    <row r="48" spans="1:8" ht="15.75" thickTop="1">
      <c r="A48" s="16"/>
      <c r="B48" s="19"/>
      <c r="C48" s="20"/>
      <c r="E48" s="2">
        <f t="shared" si="2"/>
      </c>
      <c r="F48" s="2">
        <f t="shared" si="3"/>
      </c>
      <c r="G48" s="2">
        <f t="shared" si="0"/>
      </c>
      <c r="H48" s="2">
        <f t="shared" si="1"/>
      </c>
    </row>
    <row r="49" spans="1:8" ht="15.75" thickTop="1">
      <c r="A49" s="16"/>
      <c r="B49" s="19"/>
      <c r="C49" s="20"/>
      <c r="E49" s="2">
        <f t="shared" si="2"/>
      </c>
      <c r="F49" s="2">
        <f t="shared" si="3"/>
      </c>
      <c r="G49" s="2">
        <f t="shared" si="0"/>
      </c>
      <c r="H49" s="2">
        <f t="shared" si="1"/>
      </c>
    </row>
    <row r="50" spans="1:8" ht="15.75" thickTop="1">
      <c r="A50" s="16"/>
      <c r="B50" s="19"/>
      <c r="C50" s="20"/>
      <c r="E50" s="2">
        <f t="shared" si="2"/>
      </c>
      <c r="F50" s="2">
        <f t="shared" si="3"/>
      </c>
      <c r="G50" s="2">
        <f t="shared" si="0"/>
      </c>
      <c r="H50" s="2">
        <f t="shared" si="1"/>
      </c>
    </row>
    <row r="51" spans="1:8" ht="15.75" thickTop="1">
      <c r="A51" s="16"/>
      <c r="B51" s="19"/>
      <c r="C51" s="20"/>
      <c r="E51" s="2">
        <f t="shared" si="2"/>
      </c>
      <c r="F51" s="2">
        <f t="shared" si="3"/>
      </c>
      <c r="G51" s="2">
        <f t="shared" si="0"/>
      </c>
      <c r="H51" s="2">
        <f t="shared" si="1"/>
      </c>
    </row>
    <row r="52" spans="1:8" ht="15.75" thickTop="1">
      <c r="A52" s="16"/>
      <c r="B52" s="19"/>
      <c r="C52" s="20"/>
      <c r="E52" s="2">
        <f t="shared" si="2"/>
      </c>
      <c r="F52" s="2">
        <f t="shared" si="3"/>
      </c>
      <c r="G52" s="2">
        <f t="shared" si="0"/>
      </c>
      <c r="H52" s="2">
        <f t="shared" si="1"/>
      </c>
    </row>
    <row r="53" spans="1:8" ht="15.75" thickTop="1">
      <c r="A53" s="16"/>
      <c r="B53" s="19"/>
      <c r="C53" s="20"/>
      <c r="E53" s="2">
        <f t="shared" si="2"/>
      </c>
      <c r="F53" s="2">
        <f t="shared" si="3"/>
      </c>
      <c r="G53" s="2">
        <f t="shared" si="0"/>
      </c>
      <c r="H53" s="2">
        <f t="shared" si="1"/>
      </c>
    </row>
    <row r="54" spans="1:8" ht="15.75" thickTop="1">
      <c r="A54" s="16"/>
      <c r="B54" s="19"/>
      <c r="C54" s="20"/>
      <c r="E54" s="2">
        <f t="shared" si="2"/>
      </c>
      <c r="F54" s="2">
        <f t="shared" si="3"/>
      </c>
      <c r="G54" s="2">
        <f t="shared" si="0"/>
      </c>
      <c r="H54" s="2">
        <f t="shared" si="1"/>
      </c>
    </row>
    <row r="55" spans="1:8" ht="15.75" thickTop="1">
      <c r="A55" s="16"/>
      <c r="B55" s="19"/>
      <c r="C55" s="20"/>
      <c r="E55" s="2">
        <f t="shared" si="2"/>
      </c>
      <c r="F55" s="2">
        <f t="shared" si="3"/>
      </c>
      <c r="G55" s="2">
        <f t="shared" si="0"/>
      </c>
      <c r="H55" s="2">
        <f t="shared" si="1"/>
      </c>
    </row>
    <row r="56" spans="1:8" ht="15.75" thickTop="1">
      <c r="A56" s="16"/>
      <c r="B56" s="19"/>
      <c r="C56" s="20"/>
      <c r="E56" s="2">
        <f t="shared" si="2"/>
      </c>
      <c r="F56" s="2">
        <f t="shared" si="3"/>
      </c>
      <c r="G56" s="2">
        <f t="shared" si="0"/>
      </c>
      <c r="H56" s="2">
        <f t="shared" si="1"/>
      </c>
    </row>
    <row r="57" spans="1:8" ht="15.75" thickTop="1">
      <c r="A57" s="16"/>
      <c r="B57" s="19"/>
      <c r="C57" s="20"/>
      <c r="E57" s="2">
        <f t="shared" si="2"/>
      </c>
      <c r="F57" s="2">
        <f t="shared" si="3"/>
      </c>
      <c r="G57" s="2">
        <f t="shared" si="0"/>
      </c>
      <c r="H57" s="2">
        <f t="shared" si="1"/>
      </c>
    </row>
    <row r="58" spans="1:8" ht="15.75" thickTop="1">
      <c r="A58" s="16"/>
      <c r="B58" s="19"/>
      <c r="C58" s="20"/>
      <c r="E58" s="2">
        <f t="shared" si="2"/>
      </c>
      <c r="F58" s="2">
        <f t="shared" si="3"/>
      </c>
      <c r="G58" s="2">
        <f t="shared" si="0"/>
      </c>
      <c r="H58" s="2">
        <f t="shared" si="1"/>
      </c>
    </row>
    <row r="59" spans="1:8" ht="15.75" thickTop="1">
      <c r="A59" s="16"/>
      <c r="B59" s="19"/>
      <c r="C59" s="20"/>
      <c r="E59" s="2">
        <f t="shared" si="2"/>
      </c>
      <c r="F59" s="2">
        <f t="shared" si="3"/>
      </c>
      <c r="G59" s="2">
        <f t="shared" si="0"/>
      </c>
      <c r="H59" s="2">
        <f t="shared" si="1"/>
      </c>
    </row>
    <row r="60" spans="1:8" ht="15.75" thickTop="1">
      <c r="A60" s="16"/>
      <c r="B60" s="19"/>
      <c r="C60" s="20"/>
      <c r="E60" s="2">
        <f t="shared" si="2"/>
      </c>
      <c r="F60" s="2">
        <f t="shared" si="3"/>
      </c>
      <c r="G60" s="2">
        <f t="shared" si="0"/>
      </c>
      <c r="H60" s="2">
        <f t="shared" si="1"/>
      </c>
    </row>
    <row r="61" spans="1:8" ht="15.75" thickTop="1">
      <c r="A61" s="16"/>
      <c r="B61" s="19"/>
      <c r="C61" s="20"/>
      <c r="E61" s="2">
        <f t="shared" si="2"/>
      </c>
      <c r="F61" s="2">
        <f t="shared" si="3"/>
      </c>
      <c r="G61" s="2">
        <f t="shared" si="0"/>
      </c>
      <c r="H61" s="2">
        <f t="shared" si="1"/>
      </c>
    </row>
    <row r="62" spans="1:8" ht="15.75" thickTop="1">
      <c r="A62" s="16"/>
      <c r="B62" s="19"/>
      <c r="C62" s="20"/>
      <c r="E62" s="2">
        <f t="shared" si="2"/>
      </c>
      <c r="F62" s="2">
        <f t="shared" si="3"/>
      </c>
      <c r="G62" s="2">
        <f t="shared" si="0"/>
      </c>
      <c r="H62" s="2">
        <f t="shared" si="1"/>
      </c>
    </row>
    <row r="63" spans="1:8" ht="15.75" thickTop="1">
      <c r="A63" s="16"/>
      <c r="B63" s="19"/>
      <c r="C63" s="20"/>
      <c r="E63" s="2">
        <f t="shared" si="2"/>
      </c>
      <c r="F63" s="2">
        <f t="shared" si="3"/>
      </c>
      <c r="G63" s="2">
        <f t="shared" si="0"/>
      </c>
      <c r="H63" s="2">
        <f t="shared" si="1"/>
      </c>
    </row>
    <row r="64" spans="1:8" ht="15.75" thickTop="1">
      <c r="A64" s="16"/>
      <c r="B64" s="19"/>
      <c r="C64" s="20"/>
      <c r="E64" s="2">
        <f t="shared" si="2"/>
      </c>
      <c r="F64" s="2">
        <f t="shared" si="3"/>
      </c>
      <c r="G64" s="2">
        <f t="shared" si="0"/>
      </c>
      <c r="H64" s="2">
        <f t="shared" si="1"/>
      </c>
    </row>
    <row r="65" spans="1:8" ht="15.75" thickTop="1">
      <c r="A65" s="16"/>
      <c r="B65" s="19"/>
      <c r="C65" s="20"/>
      <c r="E65" s="2">
        <f t="shared" si="2"/>
      </c>
      <c r="F65" s="2">
        <f t="shared" si="3"/>
      </c>
      <c r="G65" s="2">
        <f t="shared" si="0"/>
      </c>
      <c r="H65" s="2">
        <f t="shared" si="1"/>
      </c>
    </row>
    <row r="66" spans="1:8" ht="15.75" thickTop="1">
      <c r="A66" s="16"/>
      <c r="B66" s="19"/>
      <c r="C66" s="20"/>
      <c r="E66" s="2">
        <f t="shared" si="2"/>
      </c>
      <c r="F66" s="2">
        <f t="shared" si="3"/>
      </c>
      <c r="G66" s="2">
        <f t="shared" si="0"/>
      </c>
      <c r="H66" s="2">
        <f t="shared" si="1"/>
      </c>
    </row>
    <row r="67" spans="1:8" ht="15.75" thickTop="1">
      <c r="A67" s="16"/>
      <c r="B67" s="19"/>
      <c r="C67" s="20"/>
      <c r="E67" s="2">
        <f t="shared" si="2"/>
      </c>
      <c r="F67" s="2">
        <f t="shared" si="3"/>
      </c>
      <c r="G67" s="2">
        <f t="shared" si="0"/>
      </c>
      <c r="H67" s="2">
        <f t="shared" si="1"/>
      </c>
    </row>
    <row r="68" spans="1:8" ht="15.75" thickTop="1">
      <c r="A68" s="16"/>
      <c r="B68" s="19"/>
      <c r="C68" s="20"/>
      <c r="E68" s="2">
        <f t="shared" si="2"/>
      </c>
      <c r="F68" s="2">
        <f t="shared" si="3"/>
      </c>
      <c r="G68" s="2">
        <f t="shared" si="0"/>
      </c>
      <c r="H68" s="2">
        <f t="shared" si="1"/>
      </c>
    </row>
    <row r="69" spans="1:8" ht="15.75" thickTop="1">
      <c r="A69" s="16"/>
      <c r="B69" s="19"/>
      <c r="C69" s="20"/>
      <c r="E69" s="2">
        <f t="shared" si="2"/>
      </c>
      <c r="F69" s="2">
        <f t="shared" si="3"/>
      </c>
      <c r="G69" s="2">
        <f t="shared" si="0"/>
      </c>
      <c r="H69" s="2">
        <f t="shared" si="1"/>
      </c>
    </row>
    <row r="70" spans="1:8" ht="15.75" thickTop="1">
      <c r="A70" s="16"/>
      <c r="B70" s="19"/>
      <c r="C70" s="20"/>
      <c r="E70" s="2">
        <f t="shared" si="2"/>
      </c>
      <c r="F70" s="2">
        <f t="shared" si="3"/>
      </c>
      <c r="G70" s="2">
        <f t="shared" si="0"/>
      </c>
      <c r="H70" s="2">
        <f t="shared" si="1"/>
      </c>
    </row>
    <row r="71" spans="1:8" ht="15.75" thickTop="1">
      <c r="A71" s="16"/>
      <c r="B71" s="19"/>
      <c r="C71" s="20"/>
      <c r="E71" s="2">
        <f t="shared" si="2"/>
      </c>
      <c r="F71" s="2">
        <f t="shared" si="3"/>
      </c>
      <c r="G71" s="2">
        <f t="shared" si="0"/>
      </c>
      <c r="H71" s="2">
        <f t="shared" si="1"/>
      </c>
    </row>
    <row r="72" spans="1:8" ht="15.75" thickTop="1">
      <c r="A72" s="16"/>
      <c r="B72" s="19"/>
      <c r="C72" s="20"/>
      <c r="E72" s="2">
        <f t="shared" si="2"/>
      </c>
      <c r="F72" s="2">
        <f t="shared" si="3"/>
      </c>
      <c r="G72" s="2">
        <f t="shared" si="0"/>
      </c>
      <c r="H72" s="2">
        <f t="shared" si="1"/>
      </c>
    </row>
    <row r="73" spans="1:8" ht="15.75" thickTop="1">
      <c r="A73" s="16"/>
      <c r="B73" s="19"/>
      <c r="C73" s="20"/>
      <c r="E73" s="2">
        <f t="shared" si="2"/>
      </c>
      <c r="F73" s="2">
        <f t="shared" si="3"/>
      </c>
      <c r="G73" s="2">
        <f t="shared" si="0"/>
      </c>
      <c r="H73" s="2">
        <f t="shared" si="1"/>
      </c>
    </row>
    <row r="74" spans="1:8" ht="15.75" thickTop="1">
      <c r="A74" s="16"/>
      <c r="B74" s="19"/>
      <c r="C74" s="20"/>
      <c r="E74" s="2">
        <f t="shared" si="2"/>
      </c>
      <c r="F74" s="2">
        <f t="shared" si="3"/>
      </c>
      <c r="G74" s="2">
        <f t="shared" si="0"/>
      </c>
      <c r="H74" s="2">
        <f t="shared" si="1"/>
      </c>
    </row>
    <row r="75" spans="1:8" ht="15.75" thickTop="1">
      <c r="A75" s="16"/>
      <c r="B75" s="19"/>
      <c r="C75" s="20"/>
      <c r="E75" s="2">
        <f t="shared" si="2"/>
      </c>
      <c r="F75" s="2">
        <f t="shared" si="3"/>
      </c>
      <c r="G75" s="2">
        <f t="shared" si="0"/>
      </c>
      <c r="H75" s="2">
        <f t="shared" si="1"/>
      </c>
    </row>
    <row r="76" spans="1:8" ht="15.75" thickTop="1">
      <c r="A76" s="16"/>
      <c r="B76" s="19"/>
      <c r="C76" s="20"/>
      <c r="E76" s="2">
        <f t="shared" si="2"/>
      </c>
      <c r="F76" s="2">
        <f t="shared" si="3"/>
      </c>
      <c r="G76" s="2">
        <f t="shared" si="0"/>
      </c>
      <c r="H76" s="2">
        <f t="shared" si="1"/>
      </c>
    </row>
    <row r="77" spans="1:8" ht="15.75" thickTop="1">
      <c r="A77" s="16"/>
      <c r="B77" s="19"/>
      <c r="C77" s="20"/>
      <c r="E77" s="2">
        <f t="shared" si="2"/>
      </c>
      <c r="F77" s="2">
        <f t="shared" si="3"/>
      </c>
      <c r="G77" s="2">
        <f t="shared" si="0"/>
      </c>
      <c r="H77" s="2">
        <f t="shared" si="1"/>
      </c>
    </row>
    <row r="78" spans="1:8" ht="15.75" thickTop="1">
      <c r="A78" s="16"/>
      <c r="B78" s="19"/>
      <c r="C78" s="20"/>
      <c r="E78" s="2">
        <f t="shared" si="2"/>
      </c>
      <c r="F78" s="2">
        <f t="shared" si="3"/>
      </c>
      <c r="G78" s="2">
        <f t="shared" si="0"/>
      </c>
      <c r="H78" s="2">
        <f t="shared" si="1"/>
      </c>
    </row>
    <row r="79" spans="1:8" ht="15.75" thickTop="1">
      <c r="A79" s="16"/>
      <c r="B79" s="19"/>
      <c r="C79" s="20"/>
      <c r="E79" s="2">
        <f t="shared" si="2"/>
      </c>
      <c r="F79" s="2">
        <f t="shared" si="3"/>
      </c>
      <c r="G79" s="2">
        <f t="shared" si="0"/>
      </c>
      <c r="H79" s="2">
        <f t="shared" si="1"/>
      </c>
    </row>
    <row r="80" spans="1:8" ht="15.75" thickTop="1">
      <c r="A80" s="16"/>
      <c r="B80" s="19"/>
      <c r="C80" s="20"/>
      <c r="E80" s="2">
        <f t="shared" si="2"/>
      </c>
      <c r="F80" s="2">
        <f t="shared" si="3"/>
      </c>
      <c r="G80" s="2">
        <f t="shared" si="0"/>
      </c>
      <c r="H80" s="2">
        <f t="shared" si="1"/>
      </c>
    </row>
    <row r="81" spans="1:8" ht="15.75" thickTop="1">
      <c r="A81" s="16"/>
      <c r="B81" s="19"/>
      <c r="C81" s="20"/>
      <c r="E81" s="2">
        <f t="shared" si="2"/>
      </c>
      <c r="F81" s="2">
        <f t="shared" si="3"/>
      </c>
      <c r="G81" s="2">
        <f aca="true" t="shared" si="4" ref="G81:G144">IF(B81&gt;C81,F81,"")</f>
      </c>
      <c r="H81" s="2">
        <f aca="true" t="shared" si="5" ref="H81:H144">IF(B81&lt;C81,F81,"")</f>
      </c>
    </row>
    <row r="82" spans="1:8" ht="15.75" thickTop="1">
      <c r="A82" s="16"/>
      <c r="B82" s="19"/>
      <c r="C82" s="20"/>
      <c r="E82" s="2">
        <f aca="true" t="shared" si="6" ref="E82:E145">IF(AND(COUNT(B82:C82)=2,B82&lt;&gt;C82),ABS(B82-C82),"")</f>
      </c>
      <c r="F82" s="2">
        <f aca="true" t="shared" si="7" ref="F82:F145">IF(ISNUMBER(E82),AVERAGE(RANK(E82,E$17:E$1016,1),1+COUNT(E$17:E$1016)-RANK(E82,E$17:E$1016,0)),"")</f>
      </c>
      <c r="G82" s="2">
        <f t="shared" si="4"/>
      </c>
      <c r="H82" s="2">
        <f t="shared" si="5"/>
      </c>
    </row>
    <row r="83" spans="1:8" ht="15.75" thickTop="1">
      <c r="A83" s="16"/>
      <c r="B83" s="19"/>
      <c r="C83" s="20"/>
      <c r="E83" s="2">
        <f t="shared" si="6"/>
      </c>
      <c r="F83" s="2">
        <f t="shared" si="7"/>
      </c>
      <c r="G83" s="2">
        <f t="shared" si="4"/>
      </c>
      <c r="H83" s="2">
        <f t="shared" si="5"/>
      </c>
    </row>
    <row r="84" spans="1:8" ht="15.75" thickTop="1">
      <c r="A84" s="16"/>
      <c r="B84" s="19"/>
      <c r="C84" s="20"/>
      <c r="E84" s="2">
        <f t="shared" si="6"/>
      </c>
      <c r="F84" s="2">
        <f t="shared" si="7"/>
      </c>
      <c r="G84" s="2">
        <f t="shared" si="4"/>
      </c>
      <c r="H84" s="2">
        <f t="shared" si="5"/>
      </c>
    </row>
    <row r="85" spans="1:8" ht="15.75" thickTop="1">
      <c r="A85" s="16"/>
      <c r="B85" s="19"/>
      <c r="C85" s="20"/>
      <c r="E85" s="2">
        <f t="shared" si="6"/>
      </c>
      <c r="F85" s="2">
        <f t="shared" si="7"/>
      </c>
      <c r="G85" s="2">
        <f t="shared" si="4"/>
      </c>
      <c r="H85" s="2">
        <f t="shared" si="5"/>
      </c>
    </row>
    <row r="86" spans="1:8" ht="15.75" thickTop="1">
      <c r="A86" s="16"/>
      <c r="B86" s="19"/>
      <c r="C86" s="20"/>
      <c r="E86" s="2">
        <f t="shared" si="6"/>
      </c>
      <c r="F86" s="2">
        <f t="shared" si="7"/>
      </c>
      <c r="G86" s="2">
        <f t="shared" si="4"/>
      </c>
      <c r="H86" s="2">
        <f t="shared" si="5"/>
      </c>
    </row>
    <row r="87" spans="1:8" ht="15.75" thickTop="1">
      <c r="A87" s="16"/>
      <c r="B87" s="19"/>
      <c r="C87" s="20"/>
      <c r="E87" s="2">
        <f t="shared" si="6"/>
      </c>
      <c r="F87" s="2">
        <f t="shared" si="7"/>
      </c>
      <c r="G87" s="2">
        <f t="shared" si="4"/>
      </c>
      <c r="H87" s="2">
        <f t="shared" si="5"/>
      </c>
    </row>
    <row r="88" spans="1:8" ht="15.75" thickTop="1">
      <c r="A88" s="16"/>
      <c r="B88" s="19"/>
      <c r="C88" s="20"/>
      <c r="E88" s="2">
        <f t="shared" si="6"/>
      </c>
      <c r="F88" s="2">
        <f t="shared" si="7"/>
      </c>
      <c r="G88" s="2">
        <f t="shared" si="4"/>
      </c>
      <c r="H88" s="2">
        <f t="shared" si="5"/>
      </c>
    </row>
    <row r="89" spans="1:8" ht="15.75" thickTop="1">
      <c r="A89" s="16"/>
      <c r="B89" s="19"/>
      <c r="C89" s="20"/>
      <c r="E89" s="2">
        <f t="shared" si="6"/>
      </c>
      <c r="F89" s="2">
        <f t="shared" si="7"/>
      </c>
      <c r="G89" s="2">
        <f t="shared" si="4"/>
      </c>
      <c r="H89" s="2">
        <f t="shared" si="5"/>
      </c>
    </row>
    <row r="90" spans="1:8" ht="15.75" thickTop="1">
      <c r="A90" s="16"/>
      <c r="B90" s="19"/>
      <c r="C90" s="20"/>
      <c r="E90" s="2">
        <f t="shared" si="6"/>
      </c>
      <c r="F90" s="2">
        <f t="shared" si="7"/>
      </c>
      <c r="G90" s="2">
        <f t="shared" si="4"/>
      </c>
      <c r="H90" s="2">
        <f t="shared" si="5"/>
      </c>
    </row>
    <row r="91" spans="1:8" ht="15.75" thickTop="1">
      <c r="A91" s="16"/>
      <c r="B91" s="19"/>
      <c r="C91" s="20"/>
      <c r="E91" s="2">
        <f t="shared" si="6"/>
      </c>
      <c r="F91" s="2">
        <f t="shared" si="7"/>
      </c>
      <c r="G91" s="2">
        <f t="shared" si="4"/>
      </c>
      <c r="H91" s="2">
        <f t="shared" si="5"/>
      </c>
    </row>
    <row r="92" spans="1:8" ht="15.75" thickTop="1">
      <c r="A92" s="16"/>
      <c r="B92" s="19"/>
      <c r="C92" s="20"/>
      <c r="E92" s="2">
        <f t="shared" si="6"/>
      </c>
      <c r="F92" s="2">
        <f t="shared" si="7"/>
      </c>
      <c r="G92" s="2">
        <f t="shared" si="4"/>
      </c>
      <c r="H92" s="2">
        <f t="shared" si="5"/>
      </c>
    </row>
    <row r="93" spans="1:8" ht="15.75" thickTop="1">
      <c r="A93" s="16"/>
      <c r="B93" s="19"/>
      <c r="C93" s="20"/>
      <c r="E93" s="2">
        <f t="shared" si="6"/>
      </c>
      <c r="F93" s="2">
        <f t="shared" si="7"/>
      </c>
      <c r="G93" s="2">
        <f t="shared" si="4"/>
      </c>
      <c r="H93" s="2">
        <f t="shared" si="5"/>
      </c>
    </row>
    <row r="94" spans="1:8" ht="15.75" thickTop="1">
      <c r="A94" s="16"/>
      <c r="B94" s="19"/>
      <c r="C94" s="20"/>
      <c r="E94" s="2">
        <f t="shared" si="6"/>
      </c>
      <c r="F94" s="2">
        <f t="shared" si="7"/>
      </c>
      <c r="G94" s="2">
        <f t="shared" si="4"/>
      </c>
      <c r="H94" s="2">
        <f t="shared" si="5"/>
      </c>
    </row>
    <row r="95" spans="1:8" ht="15.75" thickTop="1">
      <c r="A95" s="16"/>
      <c r="B95" s="19"/>
      <c r="C95" s="20"/>
      <c r="E95" s="2">
        <f t="shared" si="6"/>
      </c>
      <c r="F95" s="2">
        <f t="shared" si="7"/>
      </c>
      <c r="G95" s="2">
        <f t="shared" si="4"/>
      </c>
      <c r="H95" s="2">
        <f t="shared" si="5"/>
      </c>
    </row>
    <row r="96" spans="1:8" ht="15.75" thickTop="1">
      <c r="A96" s="16"/>
      <c r="B96" s="19"/>
      <c r="C96" s="20"/>
      <c r="E96" s="2">
        <f t="shared" si="6"/>
      </c>
      <c r="F96" s="2">
        <f t="shared" si="7"/>
      </c>
      <c r="G96" s="2">
        <f t="shared" si="4"/>
      </c>
      <c r="H96" s="2">
        <f t="shared" si="5"/>
      </c>
    </row>
    <row r="97" spans="1:8" ht="15.75" thickTop="1">
      <c r="A97" s="16"/>
      <c r="B97" s="19"/>
      <c r="C97" s="20"/>
      <c r="E97" s="2">
        <f t="shared" si="6"/>
      </c>
      <c r="F97" s="2">
        <f t="shared" si="7"/>
      </c>
      <c r="G97" s="2">
        <f t="shared" si="4"/>
      </c>
      <c r="H97" s="2">
        <f t="shared" si="5"/>
      </c>
    </row>
    <row r="98" spans="1:8" ht="15.75" thickTop="1">
      <c r="A98" s="16"/>
      <c r="B98" s="19"/>
      <c r="C98" s="20"/>
      <c r="E98" s="2">
        <f t="shared" si="6"/>
      </c>
      <c r="F98" s="2">
        <f t="shared" si="7"/>
      </c>
      <c r="G98" s="2">
        <f t="shared" si="4"/>
      </c>
      <c r="H98" s="2">
        <f t="shared" si="5"/>
      </c>
    </row>
    <row r="99" spans="1:8" ht="15.75" thickTop="1">
      <c r="A99" s="16"/>
      <c r="B99" s="19"/>
      <c r="C99" s="20"/>
      <c r="E99" s="2">
        <f t="shared" si="6"/>
      </c>
      <c r="F99" s="2">
        <f t="shared" si="7"/>
      </c>
      <c r="G99" s="2">
        <f t="shared" si="4"/>
      </c>
      <c r="H99" s="2">
        <f t="shared" si="5"/>
      </c>
    </row>
    <row r="100" spans="1:8" ht="15.75" thickTop="1">
      <c r="A100" s="16"/>
      <c r="B100" s="19"/>
      <c r="C100" s="20"/>
      <c r="E100" s="2">
        <f t="shared" si="6"/>
      </c>
      <c r="F100" s="2">
        <f t="shared" si="7"/>
      </c>
      <c r="G100" s="2">
        <f t="shared" si="4"/>
      </c>
      <c r="H100" s="2">
        <f t="shared" si="5"/>
      </c>
    </row>
    <row r="101" spans="1:8" ht="15.75" thickTop="1">
      <c r="A101" s="16"/>
      <c r="B101" s="19"/>
      <c r="C101" s="20"/>
      <c r="E101" s="2">
        <f t="shared" si="6"/>
      </c>
      <c r="F101" s="2">
        <f t="shared" si="7"/>
      </c>
      <c r="G101" s="2">
        <f t="shared" si="4"/>
      </c>
      <c r="H101" s="2">
        <f t="shared" si="5"/>
      </c>
    </row>
    <row r="102" spans="1:8" ht="15.75" thickTop="1">
      <c r="A102" s="16"/>
      <c r="B102" s="19"/>
      <c r="C102" s="20"/>
      <c r="E102" s="2">
        <f t="shared" si="6"/>
      </c>
      <c r="F102" s="2">
        <f t="shared" si="7"/>
      </c>
      <c r="G102" s="2">
        <f t="shared" si="4"/>
      </c>
      <c r="H102" s="2">
        <f t="shared" si="5"/>
      </c>
    </row>
    <row r="103" spans="1:8" ht="15.75" thickTop="1">
      <c r="A103" s="16"/>
      <c r="B103" s="19"/>
      <c r="C103" s="20"/>
      <c r="E103" s="2">
        <f t="shared" si="6"/>
      </c>
      <c r="F103" s="2">
        <f t="shared" si="7"/>
      </c>
      <c r="G103" s="2">
        <f t="shared" si="4"/>
      </c>
      <c r="H103" s="2">
        <f t="shared" si="5"/>
      </c>
    </row>
    <row r="104" spans="1:8" ht="15.75" thickTop="1">
      <c r="A104" s="16"/>
      <c r="B104" s="19"/>
      <c r="C104" s="20"/>
      <c r="E104" s="2">
        <f t="shared" si="6"/>
      </c>
      <c r="F104" s="2">
        <f t="shared" si="7"/>
      </c>
      <c r="G104" s="2">
        <f t="shared" si="4"/>
      </c>
      <c r="H104" s="2">
        <f t="shared" si="5"/>
      </c>
    </row>
    <row r="105" spans="1:8" ht="15.75" thickTop="1">
      <c r="A105" s="16"/>
      <c r="B105" s="19"/>
      <c r="C105" s="20"/>
      <c r="E105" s="2">
        <f t="shared" si="6"/>
      </c>
      <c r="F105" s="2">
        <f t="shared" si="7"/>
      </c>
      <c r="G105" s="2">
        <f t="shared" si="4"/>
      </c>
      <c r="H105" s="2">
        <f t="shared" si="5"/>
      </c>
    </row>
    <row r="106" spans="1:8" ht="15.75" thickTop="1">
      <c r="A106" s="16"/>
      <c r="B106" s="19"/>
      <c r="C106" s="20"/>
      <c r="E106" s="2">
        <f t="shared" si="6"/>
      </c>
      <c r="F106" s="2">
        <f t="shared" si="7"/>
      </c>
      <c r="G106" s="2">
        <f t="shared" si="4"/>
      </c>
      <c r="H106" s="2">
        <f t="shared" si="5"/>
      </c>
    </row>
    <row r="107" spans="1:8" ht="15.75" thickTop="1">
      <c r="A107" s="16"/>
      <c r="B107" s="19"/>
      <c r="C107" s="20"/>
      <c r="E107" s="2">
        <f t="shared" si="6"/>
      </c>
      <c r="F107" s="2">
        <f t="shared" si="7"/>
      </c>
      <c r="G107" s="2">
        <f t="shared" si="4"/>
      </c>
      <c r="H107" s="2">
        <f t="shared" si="5"/>
      </c>
    </row>
    <row r="108" spans="1:8" ht="15.75" thickTop="1">
      <c r="A108" s="16"/>
      <c r="B108" s="19"/>
      <c r="C108" s="20"/>
      <c r="E108" s="2">
        <f t="shared" si="6"/>
      </c>
      <c r="F108" s="2">
        <f t="shared" si="7"/>
      </c>
      <c r="G108" s="2">
        <f t="shared" si="4"/>
      </c>
      <c r="H108" s="2">
        <f t="shared" si="5"/>
      </c>
    </row>
    <row r="109" spans="1:8" ht="15.75" thickTop="1">
      <c r="A109" s="16"/>
      <c r="B109" s="19"/>
      <c r="C109" s="20"/>
      <c r="E109" s="2">
        <f t="shared" si="6"/>
      </c>
      <c r="F109" s="2">
        <f t="shared" si="7"/>
      </c>
      <c r="G109" s="2">
        <f t="shared" si="4"/>
      </c>
      <c r="H109" s="2">
        <f t="shared" si="5"/>
      </c>
    </row>
    <row r="110" spans="1:8" ht="15.75" thickTop="1">
      <c r="A110" s="16"/>
      <c r="B110" s="19"/>
      <c r="C110" s="20"/>
      <c r="E110" s="2">
        <f t="shared" si="6"/>
      </c>
      <c r="F110" s="2">
        <f t="shared" si="7"/>
      </c>
      <c r="G110" s="2">
        <f t="shared" si="4"/>
      </c>
      <c r="H110" s="2">
        <f t="shared" si="5"/>
      </c>
    </row>
    <row r="111" spans="1:8" ht="15.75" thickTop="1">
      <c r="A111" s="16"/>
      <c r="B111" s="19"/>
      <c r="C111" s="20"/>
      <c r="E111" s="2">
        <f t="shared" si="6"/>
      </c>
      <c r="F111" s="2">
        <f t="shared" si="7"/>
      </c>
      <c r="G111" s="2">
        <f t="shared" si="4"/>
      </c>
      <c r="H111" s="2">
        <f t="shared" si="5"/>
      </c>
    </row>
    <row r="112" spans="1:8" ht="15.75" thickTop="1">
      <c r="A112" s="16"/>
      <c r="B112" s="19"/>
      <c r="C112" s="20"/>
      <c r="E112" s="2">
        <f t="shared" si="6"/>
      </c>
      <c r="F112" s="2">
        <f t="shared" si="7"/>
      </c>
      <c r="G112" s="2">
        <f t="shared" si="4"/>
      </c>
      <c r="H112" s="2">
        <f t="shared" si="5"/>
      </c>
    </row>
    <row r="113" spans="1:8" ht="15.75" thickTop="1">
      <c r="A113" s="16"/>
      <c r="B113" s="19"/>
      <c r="C113" s="20"/>
      <c r="E113" s="2">
        <f t="shared" si="6"/>
      </c>
      <c r="F113" s="2">
        <f t="shared" si="7"/>
      </c>
      <c r="G113" s="2">
        <f t="shared" si="4"/>
      </c>
      <c r="H113" s="2">
        <f t="shared" si="5"/>
      </c>
    </row>
    <row r="114" spans="1:8" ht="15.75" thickTop="1">
      <c r="A114" s="16"/>
      <c r="B114" s="19"/>
      <c r="C114" s="20"/>
      <c r="E114" s="2">
        <f t="shared" si="6"/>
      </c>
      <c r="F114" s="2">
        <f t="shared" si="7"/>
      </c>
      <c r="G114" s="2">
        <f t="shared" si="4"/>
      </c>
      <c r="H114" s="2">
        <f t="shared" si="5"/>
      </c>
    </row>
    <row r="115" spans="1:8" ht="15.75" thickTop="1">
      <c r="A115" s="16"/>
      <c r="B115" s="19"/>
      <c r="C115" s="20"/>
      <c r="E115" s="2">
        <f t="shared" si="6"/>
      </c>
      <c r="F115" s="2">
        <f t="shared" si="7"/>
      </c>
      <c r="G115" s="2">
        <f t="shared" si="4"/>
      </c>
      <c r="H115" s="2">
        <f t="shared" si="5"/>
      </c>
    </row>
    <row r="116" spans="1:8" ht="15.75" thickTop="1">
      <c r="A116" s="16"/>
      <c r="B116" s="19"/>
      <c r="C116" s="20"/>
      <c r="E116" s="2">
        <f t="shared" si="6"/>
      </c>
      <c r="F116" s="2">
        <f t="shared" si="7"/>
      </c>
      <c r="G116" s="2">
        <f t="shared" si="4"/>
      </c>
      <c r="H116" s="2">
        <f t="shared" si="5"/>
      </c>
    </row>
    <row r="117" spans="1:8" ht="15.75" thickTop="1">
      <c r="A117" s="16"/>
      <c r="B117" s="19"/>
      <c r="C117" s="20"/>
      <c r="E117" s="2">
        <f t="shared" si="6"/>
      </c>
      <c r="F117" s="2">
        <f t="shared" si="7"/>
      </c>
      <c r="G117" s="2">
        <f t="shared" si="4"/>
      </c>
      <c r="H117" s="2">
        <f t="shared" si="5"/>
      </c>
    </row>
    <row r="118" spans="1:8" ht="15.75" thickTop="1">
      <c r="A118" s="16"/>
      <c r="B118" s="19"/>
      <c r="C118" s="20"/>
      <c r="E118" s="2">
        <f t="shared" si="6"/>
      </c>
      <c r="F118" s="2">
        <f t="shared" si="7"/>
      </c>
      <c r="G118" s="2">
        <f t="shared" si="4"/>
      </c>
      <c r="H118" s="2">
        <f t="shared" si="5"/>
      </c>
    </row>
    <row r="119" spans="1:8" ht="15.75" thickTop="1">
      <c r="A119" s="16"/>
      <c r="B119" s="19"/>
      <c r="C119" s="20"/>
      <c r="E119" s="2">
        <f t="shared" si="6"/>
      </c>
      <c r="F119" s="2">
        <f t="shared" si="7"/>
      </c>
      <c r="G119" s="2">
        <f t="shared" si="4"/>
      </c>
      <c r="H119" s="2">
        <f t="shared" si="5"/>
      </c>
    </row>
    <row r="120" spans="1:8" ht="15.75" thickTop="1">
      <c r="A120" s="16"/>
      <c r="B120" s="19"/>
      <c r="C120" s="20"/>
      <c r="E120" s="2">
        <f t="shared" si="6"/>
      </c>
      <c r="F120" s="2">
        <f t="shared" si="7"/>
      </c>
      <c r="G120" s="2">
        <f t="shared" si="4"/>
      </c>
      <c r="H120" s="2">
        <f t="shared" si="5"/>
      </c>
    </row>
    <row r="121" spans="1:8" ht="15.75" thickTop="1">
      <c r="A121" s="16"/>
      <c r="B121" s="19"/>
      <c r="C121" s="20"/>
      <c r="E121" s="2">
        <f t="shared" si="6"/>
      </c>
      <c r="F121" s="2">
        <f t="shared" si="7"/>
      </c>
      <c r="G121" s="2">
        <f t="shared" si="4"/>
      </c>
      <c r="H121" s="2">
        <f t="shared" si="5"/>
      </c>
    </row>
    <row r="122" spans="1:8" ht="15.75" thickTop="1">
      <c r="A122" s="16"/>
      <c r="B122" s="19"/>
      <c r="C122" s="20"/>
      <c r="E122" s="2">
        <f t="shared" si="6"/>
      </c>
      <c r="F122" s="2">
        <f t="shared" si="7"/>
      </c>
      <c r="G122" s="2">
        <f t="shared" si="4"/>
      </c>
      <c r="H122" s="2">
        <f t="shared" si="5"/>
      </c>
    </row>
    <row r="123" spans="1:8" ht="15.75" thickTop="1">
      <c r="A123" s="16"/>
      <c r="B123" s="19"/>
      <c r="C123" s="20"/>
      <c r="E123" s="2">
        <f t="shared" si="6"/>
      </c>
      <c r="F123" s="2">
        <f t="shared" si="7"/>
      </c>
      <c r="G123" s="2">
        <f t="shared" si="4"/>
      </c>
      <c r="H123" s="2">
        <f t="shared" si="5"/>
      </c>
    </row>
    <row r="124" spans="1:8" ht="15.75" thickTop="1">
      <c r="A124" s="16"/>
      <c r="B124" s="19"/>
      <c r="C124" s="20"/>
      <c r="E124" s="2">
        <f t="shared" si="6"/>
      </c>
      <c r="F124" s="2">
        <f t="shared" si="7"/>
      </c>
      <c r="G124" s="2">
        <f t="shared" si="4"/>
      </c>
      <c r="H124" s="2">
        <f t="shared" si="5"/>
      </c>
    </row>
    <row r="125" spans="1:8" ht="15.75" thickTop="1">
      <c r="A125" s="16"/>
      <c r="B125" s="19"/>
      <c r="C125" s="20"/>
      <c r="E125" s="2">
        <f t="shared" si="6"/>
      </c>
      <c r="F125" s="2">
        <f t="shared" si="7"/>
      </c>
      <c r="G125" s="2">
        <f t="shared" si="4"/>
      </c>
      <c r="H125" s="2">
        <f t="shared" si="5"/>
      </c>
    </row>
    <row r="126" spans="1:8" ht="15.75" thickTop="1">
      <c r="A126" s="16"/>
      <c r="B126" s="19"/>
      <c r="C126" s="20"/>
      <c r="E126" s="2">
        <f t="shared" si="6"/>
      </c>
      <c r="F126" s="2">
        <f t="shared" si="7"/>
      </c>
      <c r="G126" s="2">
        <f t="shared" si="4"/>
      </c>
      <c r="H126" s="2">
        <f t="shared" si="5"/>
      </c>
    </row>
    <row r="127" spans="1:8" ht="15.75" thickTop="1">
      <c r="A127" s="16"/>
      <c r="B127" s="19"/>
      <c r="C127" s="20"/>
      <c r="E127" s="2">
        <f t="shared" si="6"/>
      </c>
      <c r="F127" s="2">
        <f t="shared" si="7"/>
      </c>
      <c r="G127" s="2">
        <f t="shared" si="4"/>
      </c>
      <c r="H127" s="2">
        <f t="shared" si="5"/>
      </c>
    </row>
    <row r="128" spans="1:8" ht="15.75" thickTop="1">
      <c r="A128" s="16"/>
      <c r="B128" s="19"/>
      <c r="C128" s="20"/>
      <c r="E128" s="2">
        <f t="shared" si="6"/>
      </c>
      <c r="F128" s="2">
        <f t="shared" si="7"/>
      </c>
      <c r="G128" s="2">
        <f t="shared" si="4"/>
      </c>
      <c r="H128" s="2">
        <f t="shared" si="5"/>
      </c>
    </row>
    <row r="129" spans="1:8" ht="15.75" thickTop="1">
      <c r="A129" s="16"/>
      <c r="B129" s="19"/>
      <c r="C129" s="20"/>
      <c r="E129" s="2">
        <f t="shared" si="6"/>
      </c>
      <c r="F129" s="2">
        <f t="shared" si="7"/>
      </c>
      <c r="G129" s="2">
        <f t="shared" si="4"/>
      </c>
      <c r="H129" s="2">
        <f t="shared" si="5"/>
      </c>
    </row>
    <row r="130" spans="1:8" ht="15.75" thickTop="1">
      <c r="A130" s="16"/>
      <c r="B130" s="19"/>
      <c r="C130" s="20"/>
      <c r="E130" s="2">
        <f t="shared" si="6"/>
      </c>
      <c r="F130" s="2">
        <f t="shared" si="7"/>
      </c>
      <c r="G130" s="2">
        <f t="shared" si="4"/>
      </c>
      <c r="H130" s="2">
        <f t="shared" si="5"/>
      </c>
    </row>
    <row r="131" spans="1:8" ht="15.75" thickTop="1">
      <c r="A131" s="16"/>
      <c r="B131" s="19"/>
      <c r="C131" s="20"/>
      <c r="E131" s="2">
        <f t="shared" si="6"/>
      </c>
      <c r="F131" s="2">
        <f t="shared" si="7"/>
      </c>
      <c r="G131" s="2">
        <f t="shared" si="4"/>
      </c>
      <c r="H131" s="2">
        <f t="shared" si="5"/>
      </c>
    </row>
    <row r="132" spans="1:8" ht="15.75" thickTop="1">
      <c r="A132" s="16"/>
      <c r="B132" s="19"/>
      <c r="C132" s="20"/>
      <c r="E132" s="2">
        <f t="shared" si="6"/>
      </c>
      <c r="F132" s="2">
        <f t="shared" si="7"/>
      </c>
      <c r="G132" s="2">
        <f t="shared" si="4"/>
      </c>
      <c r="H132" s="2">
        <f t="shared" si="5"/>
      </c>
    </row>
    <row r="133" spans="1:8" ht="15.75" thickTop="1">
      <c r="A133" s="16"/>
      <c r="B133" s="19"/>
      <c r="C133" s="20"/>
      <c r="E133" s="2">
        <f t="shared" si="6"/>
      </c>
      <c r="F133" s="2">
        <f t="shared" si="7"/>
      </c>
      <c r="G133" s="2">
        <f t="shared" si="4"/>
      </c>
      <c r="H133" s="2">
        <f t="shared" si="5"/>
      </c>
    </row>
    <row r="134" spans="1:8" ht="15.75" thickTop="1">
      <c r="A134" s="16"/>
      <c r="B134" s="19"/>
      <c r="C134" s="20"/>
      <c r="E134" s="2">
        <f t="shared" si="6"/>
      </c>
      <c r="F134" s="2">
        <f t="shared" si="7"/>
      </c>
      <c r="G134" s="2">
        <f t="shared" si="4"/>
      </c>
      <c r="H134" s="2">
        <f t="shared" si="5"/>
      </c>
    </row>
    <row r="135" spans="1:8" ht="15.75" thickTop="1">
      <c r="A135" s="16"/>
      <c r="B135" s="19"/>
      <c r="C135" s="20"/>
      <c r="E135" s="2">
        <f t="shared" si="6"/>
      </c>
      <c r="F135" s="2">
        <f t="shared" si="7"/>
      </c>
      <c r="G135" s="2">
        <f t="shared" si="4"/>
      </c>
      <c r="H135" s="2">
        <f t="shared" si="5"/>
      </c>
    </row>
    <row r="136" spans="1:8" ht="15.75" thickTop="1">
      <c r="A136" s="16"/>
      <c r="B136" s="19"/>
      <c r="C136" s="20"/>
      <c r="E136" s="2">
        <f t="shared" si="6"/>
      </c>
      <c r="F136" s="2">
        <f t="shared" si="7"/>
      </c>
      <c r="G136" s="2">
        <f t="shared" si="4"/>
      </c>
      <c r="H136" s="2">
        <f t="shared" si="5"/>
      </c>
    </row>
    <row r="137" spans="1:8" ht="15.75" thickTop="1">
      <c r="A137" s="16"/>
      <c r="B137" s="19"/>
      <c r="C137" s="20"/>
      <c r="E137" s="2">
        <f t="shared" si="6"/>
      </c>
      <c r="F137" s="2">
        <f t="shared" si="7"/>
      </c>
      <c r="G137" s="2">
        <f t="shared" si="4"/>
      </c>
      <c r="H137" s="2">
        <f t="shared" si="5"/>
      </c>
    </row>
    <row r="138" spans="1:8" ht="15.75" thickTop="1">
      <c r="A138" s="16"/>
      <c r="B138" s="19"/>
      <c r="C138" s="20"/>
      <c r="E138" s="2">
        <f t="shared" si="6"/>
      </c>
      <c r="F138" s="2">
        <f t="shared" si="7"/>
      </c>
      <c r="G138" s="2">
        <f t="shared" si="4"/>
      </c>
      <c r="H138" s="2">
        <f t="shared" si="5"/>
      </c>
    </row>
    <row r="139" spans="1:8" ht="15.75" thickTop="1">
      <c r="A139" s="16"/>
      <c r="B139" s="19"/>
      <c r="C139" s="20"/>
      <c r="E139" s="2">
        <f t="shared" si="6"/>
      </c>
      <c r="F139" s="2">
        <f t="shared" si="7"/>
      </c>
      <c r="G139" s="2">
        <f t="shared" si="4"/>
      </c>
      <c r="H139" s="2">
        <f t="shared" si="5"/>
      </c>
    </row>
    <row r="140" spans="1:8" ht="15.75" thickTop="1">
      <c r="A140" s="16"/>
      <c r="B140" s="19"/>
      <c r="C140" s="20"/>
      <c r="E140" s="2">
        <f t="shared" si="6"/>
      </c>
      <c r="F140" s="2">
        <f t="shared" si="7"/>
      </c>
      <c r="G140" s="2">
        <f t="shared" si="4"/>
      </c>
      <c r="H140" s="2">
        <f t="shared" si="5"/>
      </c>
    </row>
    <row r="141" spans="1:8" ht="15.75" thickTop="1">
      <c r="A141" s="16"/>
      <c r="B141" s="19"/>
      <c r="C141" s="20"/>
      <c r="E141" s="2">
        <f t="shared" si="6"/>
      </c>
      <c r="F141" s="2">
        <f t="shared" si="7"/>
      </c>
      <c r="G141" s="2">
        <f t="shared" si="4"/>
      </c>
      <c r="H141" s="2">
        <f t="shared" si="5"/>
      </c>
    </row>
    <row r="142" spans="1:8" ht="15.75" thickTop="1">
      <c r="A142" s="16"/>
      <c r="B142" s="19"/>
      <c r="C142" s="20"/>
      <c r="E142" s="2">
        <f t="shared" si="6"/>
      </c>
      <c r="F142" s="2">
        <f t="shared" si="7"/>
      </c>
      <c r="G142" s="2">
        <f t="shared" si="4"/>
      </c>
      <c r="H142" s="2">
        <f t="shared" si="5"/>
      </c>
    </row>
    <row r="143" spans="1:8" ht="15.75" thickTop="1">
      <c r="A143" s="16"/>
      <c r="B143" s="19"/>
      <c r="C143" s="20"/>
      <c r="E143" s="2">
        <f t="shared" si="6"/>
      </c>
      <c r="F143" s="2">
        <f t="shared" si="7"/>
      </c>
      <c r="G143" s="2">
        <f t="shared" si="4"/>
      </c>
      <c r="H143" s="2">
        <f t="shared" si="5"/>
      </c>
    </row>
    <row r="144" spans="1:8" ht="15.75" thickTop="1">
      <c r="A144" s="16"/>
      <c r="B144" s="19"/>
      <c r="C144" s="20"/>
      <c r="E144" s="2">
        <f t="shared" si="6"/>
      </c>
      <c r="F144" s="2">
        <f t="shared" si="7"/>
      </c>
      <c r="G144" s="2">
        <f t="shared" si="4"/>
      </c>
      <c r="H144" s="2">
        <f t="shared" si="5"/>
      </c>
    </row>
    <row r="145" spans="1:8" ht="15.75" thickTop="1">
      <c r="A145" s="16"/>
      <c r="B145" s="19"/>
      <c r="C145" s="20"/>
      <c r="E145" s="2">
        <f t="shared" si="6"/>
      </c>
      <c r="F145" s="2">
        <f t="shared" si="7"/>
      </c>
      <c r="G145" s="2">
        <f aca="true" t="shared" si="8" ref="G145:G208">IF(B145&gt;C145,F145,"")</f>
      </c>
      <c r="H145" s="2">
        <f aca="true" t="shared" si="9" ref="H145:H208">IF(B145&lt;C145,F145,"")</f>
      </c>
    </row>
    <row r="146" spans="1:8" ht="15.75" thickTop="1">
      <c r="A146" s="16"/>
      <c r="B146" s="19"/>
      <c r="C146" s="20"/>
      <c r="E146" s="2">
        <f aca="true" t="shared" si="10" ref="E146:E209">IF(AND(COUNT(B146:C146)=2,B146&lt;&gt;C146),ABS(B146-C146),"")</f>
      </c>
      <c r="F146" s="2">
        <f aca="true" t="shared" si="11" ref="F146:F209">IF(ISNUMBER(E146),AVERAGE(RANK(E146,E$17:E$1016,1),1+COUNT(E$17:E$1016)-RANK(E146,E$17:E$1016,0)),"")</f>
      </c>
      <c r="G146" s="2">
        <f t="shared" si="8"/>
      </c>
      <c r="H146" s="2">
        <f t="shared" si="9"/>
      </c>
    </row>
    <row r="147" spans="1:8" ht="15.75" thickTop="1">
      <c r="A147" s="16"/>
      <c r="B147" s="19"/>
      <c r="C147" s="20"/>
      <c r="E147" s="2">
        <f t="shared" si="10"/>
      </c>
      <c r="F147" s="2">
        <f t="shared" si="11"/>
      </c>
      <c r="G147" s="2">
        <f t="shared" si="8"/>
      </c>
      <c r="H147" s="2">
        <f t="shared" si="9"/>
      </c>
    </row>
    <row r="148" spans="1:8" ht="15.75" thickTop="1">
      <c r="A148" s="16"/>
      <c r="B148" s="19"/>
      <c r="C148" s="20"/>
      <c r="E148" s="2">
        <f t="shared" si="10"/>
      </c>
      <c r="F148" s="2">
        <f t="shared" si="11"/>
      </c>
      <c r="G148" s="2">
        <f t="shared" si="8"/>
      </c>
      <c r="H148" s="2">
        <f t="shared" si="9"/>
      </c>
    </row>
    <row r="149" spans="1:8" ht="15.75" thickTop="1">
      <c r="A149" s="16"/>
      <c r="B149" s="19"/>
      <c r="C149" s="20"/>
      <c r="E149" s="2">
        <f t="shared" si="10"/>
      </c>
      <c r="F149" s="2">
        <f t="shared" si="11"/>
      </c>
      <c r="G149" s="2">
        <f t="shared" si="8"/>
      </c>
      <c r="H149" s="2">
        <f t="shared" si="9"/>
      </c>
    </row>
    <row r="150" spans="1:8" ht="15.75" thickTop="1">
      <c r="A150" s="16"/>
      <c r="B150" s="19"/>
      <c r="C150" s="20"/>
      <c r="E150" s="2">
        <f t="shared" si="10"/>
      </c>
      <c r="F150" s="2">
        <f t="shared" si="11"/>
      </c>
      <c r="G150" s="2">
        <f t="shared" si="8"/>
      </c>
      <c r="H150" s="2">
        <f t="shared" si="9"/>
      </c>
    </row>
    <row r="151" spans="1:8" ht="15.75" thickTop="1">
      <c r="A151" s="16"/>
      <c r="B151" s="19"/>
      <c r="C151" s="20"/>
      <c r="E151" s="2">
        <f t="shared" si="10"/>
      </c>
      <c r="F151" s="2">
        <f t="shared" si="11"/>
      </c>
      <c r="G151" s="2">
        <f t="shared" si="8"/>
      </c>
      <c r="H151" s="2">
        <f t="shared" si="9"/>
      </c>
    </row>
    <row r="152" spans="1:8" ht="15.75" thickTop="1">
      <c r="A152" s="16"/>
      <c r="B152" s="19"/>
      <c r="C152" s="20"/>
      <c r="E152" s="2">
        <f t="shared" si="10"/>
      </c>
      <c r="F152" s="2">
        <f t="shared" si="11"/>
      </c>
      <c r="G152" s="2">
        <f t="shared" si="8"/>
      </c>
      <c r="H152" s="2">
        <f t="shared" si="9"/>
      </c>
    </row>
    <row r="153" spans="1:8" ht="15.75" thickTop="1">
      <c r="A153" s="16"/>
      <c r="B153" s="19"/>
      <c r="C153" s="20"/>
      <c r="E153" s="2">
        <f t="shared" si="10"/>
      </c>
      <c r="F153" s="2">
        <f t="shared" si="11"/>
      </c>
      <c r="G153" s="2">
        <f t="shared" si="8"/>
      </c>
      <c r="H153" s="2">
        <f t="shared" si="9"/>
      </c>
    </row>
    <row r="154" spans="1:8" ht="15.75" thickTop="1">
      <c r="A154" s="16"/>
      <c r="B154" s="19"/>
      <c r="C154" s="20"/>
      <c r="E154" s="2">
        <f t="shared" si="10"/>
      </c>
      <c r="F154" s="2">
        <f t="shared" si="11"/>
      </c>
      <c r="G154" s="2">
        <f t="shared" si="8"/>
      </c>
      <c r="H154" s="2">
        <f t="shared" si="9"/>
      </c>
    </row>
    <row r="155" spans="1:8" ht="15.75" thickTop="1">
      <c r="A155" s="16"/>
      <c r="B155" s="19"/>
      <c r="C155" s="20"/>
      <c r="E155" s="2">
        <f t="shared" si="10"/>
      </c>
      <c r="F155" s="2">
        <f t="shared" si="11"/>
      </c>
      <c r="G155" s="2">
        <f t="shared" si="8"/>
      </c>
      <c r="H155" s="2">
        <f t="shared" si="9"/>
      </c>
    </row>
    <row r="156" spans="1:8" ht="15.75" thickTop="1">
      <c r="A156" s="16"/>
      <c r="B156" s="19"/>
      <c r="C156" s="20"/>
      <c r="E156" s="2">
        <f t="shared" si="10"/>
      </c>
      <c r="F156" s="2">
        <f t="shared" si="11"/>
      </c>
      <c r="G156" s="2">
        <f t="shared" si="8"/>
      </c>
      <c r="H156" s="2">
        <f t="shared" si="9"/>
      </c>
    </row>
    <row r="157" spans="1:8" ht="15.75" thickTop="1">
      <c r="A157" s="16"/>
      <c r="B157" s="19"/>
      <c r="C157" s="20"/>
      <c r="E157" s="2">
        <f t="shared" si="10"/>
      </c>
      <c r="F157" s="2">
        <f t="shared" si="11"/>
      </c>
      <c r="G157" s="2">
        <f t="shared" si="8"/>
      </c>
      <c r="H157" s="2">
        <f t="shared" si="9"/>
      </c>
    </row>
    <row r="158" spans="1:8" ht="15.75" thickTop="1">
      <c r="A158" s="16"/>
      <c r="B158" s="19"/>
      <c r="C158" s="20"/>
      <c r="E158" s="2">
        <f t="shared" si="10"/>
      </c>
      <c r="F158" s="2">
        <f t="shared" si="11"/>
      </c>
      <c r="G158" s="2">
        <f t="shared" si="8"/>
      </c>
      <c r="H158" s="2">
        <f t="shared" si="9"/>
      </c>
    </row>
    <row r="159" spans="1:8" ht="15.75" thickTop="1">
      <c r="A159" s="16"/>
      <c r="B159" s="19"/>
      <c r="C159" s="20"/>
      <c r="E159" s="2">
        <f t="shared" si="10"/>
      </c>
      <c r="F159" s="2">
        <f t="shared" si="11"/>
      </c>
      <c r="G159" s="2">
        <f t="shared" si="8"/>
      </c>
      <c r="H159" s="2">
        <f t="shared" si="9"/>
      </c>
    </row>
    <row r="160" spans="1:8" ht="15.75" thickTop="1">
      <c r="A160" s="16"/>
      <c r="B160" s="19"/>
      <c r="C160" s="20"/>
      <c r="E160" s="2">
        <f t="shared" si="10"/>
      </c>
      <c r="F160" s="2">
        <f t="shared" si="11"/>
      </c>
      <c r="G160" s="2">
        <f t="shared" si="8"/>
      </c>
      <c r="H160" s="2">
        <f t="shared" si="9"/>
      </c>
    </row>
    <row r="161" spans="1:8" ht="15.75" thickTop="1">
      <c r="A161" s="16"/>
      <c r="B161" s="19"/>
      <c r="C161" s="20"/>
      <c r="E161" s="2">
        <f t="shared" si="10"/>
      </c>
      <c r="F161" s="2">
        <f t="shared" si="11"/>
      </c>
      <c r="G161" s="2">
        <f t="shared" si="8"/>
      </c>
      <c r="H161" s="2">
        <f t="shared" si="9"/>
      </c>
    </row>
    <row r="162" spans="1:8" ht="15.75" thickTop="1">
      <c r="A162" s="16"/>
      <c r="B162" s="19"/>
      <c r="C162" s="20"/>
      <c r="E162" s="2">
        <f t="shared" si="10"/>
      </c>
      <c r="F162" s="2">
        <f t="shared" si="11"/>
      </c>
      <c r="G162" s="2">
        <f t="shared" si="8"/>
      </c>
      <c r="H162" s="2">
        <f t="shared" si="9"/>
      </c>
    </row>
    <row r="163" spans="1:8" ht="15.75" thickTop="1">
      <c r="A163" s="16"/>
      <c r="B163" s="19"/>
      <c r="C163" s="20"/>
      <c r="E163" s="2">
        <f t="shared" si="10"/>
      </c>
      <c r="F163" s="2">
        <f t="shared" si="11"/>
      </c>
      <c r="G163" s="2">
        <f t="shared" si="8"/>
      </c>
      <c r="H163" s="2">
        <f t="shared" si="9"/>
      </c>
    </row>
    <row r="164" spans="1:8" ht="15.75" thickTop="1">
      <c r="A164" s="16"/>
      <c r="B164" s="19"/>
      <c r="C164" s="20"/>
      <c r="E164" s="2">
        <f t="shared" si="10"/>
      </c>
      <c r="F164" s="2">
        <f t="shared" si="11"/>
      </c>
      <c r="G164" s="2">
        <f t="shared" si="8"/>
      </c>
      <c r="H164" s="2">
        <f t="shared" si="9"/>
      </c>
    </row>
    <row r="165" spans="1:8" ht="15.75" thickTop="1">
      <c r="A165" s="16"/>
      <c r="B165" s="19"/>
      <c r="C165" s="20"/>
      <c r="E165" s="2">
        <f t="shared" si="10"/>
      </c>
      <c r="F165" s="2">
        <f t="shared" si="11"/>
      </c>
      <c r="G165" s="2">
        <f t="shared" si="8"/>
      </c>
      <c r="H165" s="2">
        <f t="shared" si="9"/>
      </c>
    </row>
    <row r="166" spans="1:8" ht="15.75" thickTop="1">
      <c r="A166" s="16"/>
      <c r="B166" s="19"/>
      <c r="C166" s="20"/>
      <c r="E166" s="2">
        <f t="shared" si="10"/>
      </c>
      <c r="F166" s="2">
        <f t="shared" si="11"/>
      </c>
      <c r="G166" s="2">
        <f t="shared" si="8"/>
      </c>
      <c r="H166" s="2">
        <f t="shared" si="9"/>
      </c>
    </row>
    <row r="167" spans="1:8" ht="15.75" thickTop="1">
      <c r="A167" s="16"/>
      <c r="B167" s="19"/>
      <c r="C167" s="20"/>
      <c r="E167" s="2">
        <f t="shared" si="10"/>
      </c>
      <c r="F167" s="2">
        <f t="shared" si="11"/>
      </c>
      <c r="G167" s="2">
        <f t="shared" si="8"/>
      </c>
      <c r="H167" s="2">
        <f t="shared" si="9"/>
      </c>
    </row>
    <row r="168" spans="1:8" ht="15.75" thickTop="1">
      <c r="A168" s="16"/>
      <c r="B168" s="19"/>
      <c r="C168" s="20"/>
      <c r="E168" s="2">
        <f t="shared" si="10"/>
      </c>
      <c r="F168" s="2">
        <f t="shared" si="11"/>
      </c>
      <c r="G168" s="2">
        <f t="shared" si="8"/>
      </c>
      <c r="H168" s="2">
        <f t="shared" si="9"/>
      </c>
    </row>
    <row r="169" spans="1:8" ht="15.75" thickTop="1">
      <c r="A169" s="16"/>
      <c r="B169" s="19"/>
      <c r="C169" s="20"/>
      <c r="E169" s="2">
        <f t="shared" si="10"/>
      </c>
      <c r="F169" s="2">
        <f t="shared" si="11"/>
      </c>
      <c r="G169" s="2">
        <f t="shared" si="8"/>
      </c>
      <c r="H169" s="2">
        <f t="shared" si="9"/>
      </c>
    </row>
    <row r="170" spans="1:8" ht="15.75" thickTop="1">
      <c r="A170" s="16"/>
      <c r="B170" s="19"/>
      <c r="C170" s="20"/>
      <c r="E170" s="2">
        <f t="shared" si="10"/>
      </c>
      <c r="F170" s="2">
        <f t="shared" si="11"/>
      </c>
      <c r="G170" s="2">
        <f t="shared" si="8"/>
      </c>
      <c r="H170" s="2">
        <f t="shared" si="9"/>
      </c>
    </row>
    <row r="171" spans="1:8" ht="15.75" thickTop="1">
      <c r="A171" s="16"/>
      <c r="B171" s="19"/>
      <c r="C171" s="20"/>
      <c r="E171" s="2">
        <f t="shared" si="10"/>
      </c>
      <c r="F171" s="2">
        <f t="shared" si="11"/>
      </c>
      <c r="G171" s="2">
        <f t="shared" si="8"/>
      </c>
      <c r="H171" s="2">
        <f t="shared" si="9"/>
      </c>
    </row>
    <row r="172" spans="1:8" ht="15.75" thickTop="1">
      <c r="A172" s="16"/>
      <c r="B172" s="19"/>
      <c r="C172" s="20"/>
      <c r="E172" s="2">
        <f t="shared" si="10"/>
      </c>
      <c r="F172" s="2">
        <f t="shared" si="11"/>
      </c>
      <c r="G172" s="2">
        <f t="shared" si="8"/>
      </c>
      <c r="H172" s="2">
        <f t="shared" si="9"/>
      </c>
    </row>
    <row r="173" spans="1:8" ht="15.75" thickTop="1">
      <c r="A173" s="16"/>
      <c r="B173" s="19"/>
      <c r="C173" s="20"/>
      <c r="E173" s="2">
        <f t="shared" si="10"/>
      </c>
      <c r="F173" s="2">
        <f t="shared" si="11"/>
      </c>
      <c r="G173" s="2">
        <f t="shared" si="8"/>
      </c>
      <c r="H173" s="2">
        <f t="shared" si="9"/>
      </c>
    </row>
    <row r="174" spans="1:8" ht="15.75" thickTop="1">
      <c r="A174" s="16"/>
      <c r="B174" s="19"/>
      <c r="C174" s="20"/>
      <c r="E174" s="2">
        <f t="shared" si="10"/>
      </c>
      <c r="F174" s="2">
        <f t="shared" si="11"/>
      </c>
      <c r="G174" s="2">
        <f t="shared" si="8"/>
      </c>
      <c r="H174" s="2">
        <f t="shared" si="9"/>
      </c>
    </row>
    <row r="175" spans="1:8" ht="15.75" thickTop="1">
      <c r="A175" s="16"/>
      <c r="B175" s="19"/>
      <c r="C175" s="20"/>
      <c r="E175" s="2">
        <f t="shared" si="10"/>
      </c>
      <c r="F175" s="2">
        <f t="shared" si="11"/>
      </c>
      <c r="G175" s="2">
        <f t="shared" si="8"/>
      </c>
      <c r="H175" s="2">
        <f t="shared" si="9"/>
      </c>
    </row>
    <row r="176" spans="1:8" ht="15.75" thickTop="1">
      <c r="A176" s="16"/>
      <c r="B176" s="19"/>
      <c r="C176" s="20"/>
      <c r="E176" s="2">
        <f t="shared" si="10"/>
      </c>
      <c r="F176" s="2">
        <f t="shared" si="11"/>
      </c>
      <c r="G176" s="2">
        <f t="shared" si="8"/>
      </c>
      <c r="H176" s="2">
        <f t="shared" si="9"/>
      </c>
    </row>
    <row r="177" spans="1:8" ht="15.75" thickTop="1">
      <c r="A177" s="16"/>
      <c r="B177" s="19"/>
      <c r="C177" s="20"/>
      <c r="E177" s="2">
        <f t="shared" si="10"/>
      </c>
      <c r="F177" s="2">
        <f t="shared" si="11"/>
      </c>
      <c r="G177" s="2">
        <f t="shared" si="8"/>
      </c>
      <c r="H177" s="2">
        <f t="shared" si="9"/>
      </c>
    </row>
    <row r="178" spans="1:8" ht="15.75" thickTop="1">
      <c r="A178" s="16"/>
      <c r="B178" s="19"/>
      <c r="C178" s="20"/>
      <c r="E178" s="2">
        <f t="shared" si="10"/>
      </c>
      <c r="F178" s="2">
        <f t="shared" si="11"/>
      </c>
      <c r="G178" s="2">
        <f t="shared" si="8"/>
      </c>
      <c r="H178" s="2">
        <f t="shared" si="9"/>
      </c>
    </row>
    <row r="179" spans="1:8" ht="15.75" thickTop="1">
      <c r="A179" s="16"/>
      <c r="B179" s="19"/>
      <c r="C179" s="20"/>
      <c r="E179" s="2">
        <f t="shared" si="10"/>
      </c>
      <c r="F179" s="2">
        <f t="shared" si="11"/>
      </c>
      <c r="G179" s="2">
        <f t="shared" si="8"/>
      </c>
      <c r="H179" s="2">
        <f t="shared" si="9"/>
      </c>
    </row>
    <row r="180" spans="1:8" ht="15.75" thickTop="1">
      <c r="A180" s="16"/>
      <c r="B180" s="19"/>
      <c r="C180" s="20"/>
      <c r="E180" s="2">
        <f t="shared" si="10"/>
      </c>
      <c r="F180" s="2">
        <f t="shared" si="11"/>
      </c>
      <c r="G180" s="2">
        <f t="shared" si="8"/>
      </c>
      <c r="H180" s="2">
        <f t="shared" si="9"/>
      </c>
    </row>
    <row r="181" spans="1:8" ht="15.75" thickTop="1">
      <c r="A181" s="16"/>
      <c r="B181" s="19"/>
      <c r="C181" s="20"/>
      <c r="E181" s="2">
        <f t="shared" si="10"/>
      </c>
      <c r="F181" s="2">
        <f t="shared" si="11"/>
      </c>
      <c r="G181" s="2">
        <f t="shared" si="8"/>
      </c>
      <c r="H181" s="2">
        <f t="shared" si="9"/>
      </c>
    </row>
    <row r="182" spans="1:8" ht="15.75" thickTop="1">
      <c r="A182" s="16"/>
      <c r="B182" s="19"/>
      <c r="C182" s="20"/>
      <c r="E182" s="2">
        <f t="shared" si="10"/>
      </c>
      <c r="F182" s="2">
        <f t="shared" si="11"/>
      </c>
      <c r="G182" s="2">
        <f t="shared" si="8"/>
      </c>
      <c r="H182" s="2">
        <f t="shared" si="9"/>
      </c>
    </row>
    <row r="183" spans="1:8" ht="15.75" thickTop="1">
      <c r="A183" s="16"/>
      <c r="B183" s="19"/>
      <c r="C183" s="20"/>
      <c r="E183" s="2">
        <f t="shared" si="10"/>
      </c>
      <c r="F183" s="2">
        <f t="shared" si="11"/>
      </c>
      <c r="G183" s="2">
        <f t="shared" si="8"/>
      </c>
      <c r="H183" s="2">
        <f t="shared" si="9"/>
      </c>
    </row>
    <row r="184" spans="1:8" ht="15.75" thickTop="1">
      <c r="A184" s="16"/>
      <c r="B184" s="19"/>
      <c r="C184" s="20"/>
      <c r="E184" s="2">
        <f t="shared" si="10"/>
      </c>
      <c r="F184" s="2">
        <f t="shared" si="11"/>
      </c>
      <c r="G184" s="2">
        <f t="shared" si="8"/>
      </c>
      <c r="H184" s="2">
        <f t="shared" si="9"/>
      </c>
    </row>
    <row r="185" spans="1:8" ht="15.75" thickTop="1">
      <c r="A185" s="16"/>
      <c r="B185" s="19"/>
      <c r="C185" s="20"/>
      <c r="E185" s="2">
        <f t="shared" si="10"/>
      </c>
      <c r="F185" s="2">
        <f t="shared" si="11"/>
      </c>
      <c r="G185" s="2">
        <f t="shared" si="8"/>
      </c>
      <c r="H185" s="2">
        <f t="shared" si="9"/>
      </c>
    </row>
    <row r="186" spans="1:8" ht="15.75" thickTop="1">
      <c r="A186" s="16"/>
      <c r="B186" s="19"/>
      <c r="C186" s="20"/>
      <c r="E186" s="2">
        <f t="shared" si="10"/>
      </c>
      <c r="F186" s="2">
        <f t="shared" si="11"/>
      </c>
      <c r="G186" s="2">
        <f t="shared" si="8"/>
      </c>
      <c r="H186" s="2">
        <f t="shared" si="9"/>
      </c>
    </row>
    <row r="187" spans="1:8" ht="15.75" thickTop="1">
      <c r="A187" s="16"/>
      <c r="B187" s="19"/>
      <c r="C187" s="20"/>
      <c r="E187" s="2">
        <f t="shared" si="10"/>
      </c>
      <c r="F187" s="2">
        <f t="shared" si="11"/>
      </c>
      <c r="G187" s="2">
        <f t="shared" si="8"/>
      </c>
      <c r="H187" s="2">
        <f t="shared" si="9"/>
      </c>
    </row>
    <row r="188" spans="1:8" ht="15.75" thickTop="1">
      <c r="A188" s="16"/>
      <c r="B188" s="19"/>
      <c r="C188" s="20"/>
      <c r="E188" s="2">
        <f t="shared" si="10"/>
      </c>
      <c r="F188" s="2">
        <f t="shared" si="11"/>
      </c>
      <c r="G188" s="2">
        <f t="shared" si="8"/>
      </c>
      <c r="H188" s="2">
        <f t="shared" si="9"/>
      </c>
    </row>
    <row r="189" spans="1:8" ht="15.75" thickTop="1">
      <c r="A189" s="16"/>
      <c r="B189" s="19"/>
      <c r="C189" s="20"/>
      <c r="E189" s="2">
        <f t="shared" si="10"/>
      </c>
      <c r="F189" s="2">
        <f t="shared" si="11"/>
      </c>
      <c r="G189" s="2">
        <f t="shared" si="8"/>
      </c>
      <c r="H189" s="2">
        <f t="shared" si="9"/>
      </c>
    </row>
    <row r="190" spans="1:8" ht="15.75" thickTop="1">
      <c r="A190" s="16"/>
      <c r="B190" s="19"/>
      <c r="C190" s="20"/>
      <c r="E190" s="2">
        <f t="shared" si="10"/>
      </c>
      <c r="F190" s="2">
        <f t="shared" si="11"/>
      </c>
      <c r="G190" s="2">
        <f t="shared" si="8"/>
      </c>
      <c r="H190" s="2">
        <f t="shared" si="9"/>
      </c>
    </row>
    <row r="191" spans="1:8" ht="15.75" thickTop="1">
      <c r="A191" s="16"/>
      <c r="B191" s="19"/>
      <c r="C191" s="20"/>
      <c r="E191" s="2">
        <f t="shared" si="10"/>
      </c>
      <c r="F191" s="2">
        <f t="shared" si="11"/>
      </c>
      <c r="G191" s="2">
        <f t="shared" si="8"/>
      </c>
      <c r="H191" s="2">
        <f t="shared" si="9"/>
      </c>
    </row>
    <row r="192" spans="1:8" ht="15.75" thickTop="1">
      <c r="A192" s="16"/>
      <c r="B192" s="19"/>
      <c r="C192" s="20"/>
      <c r="E192" s="2">
        <f t="shared" si="10"/>
      </c>
      <c r="F192" s="2">
        <f t="shared" si="11"/>
      </c>
      <c r="G192" s="2">
        <f t="shared" si="8"/>
      </c>
      <c r="H192" s="2">
        <f t="shared" si="9"/>
      </c>
    </row>
    <row r="193" spans="1:8" ht="15.75" thickTop="1">
      <c r="A193" s="16"/>
      <c r="B193" s="19"/>
      <c r="C193" s="20"/>
      <c r="E193" s="2">
        <f t="shared" si="10"/>
      </c>
      <c r="F193" s="2">
        <f t="shared" si="11"/>
      </c>
      <c r="G193" s="2">
        <f t="shared" si="8"/>
      </c>
      <c r="H193" s="2">
        <f t="shared" si="9"/>
      </c>
    </row>
    <row r="194" spans="1:8" ht="15.75" thickTop="1">
      <c r="A194" s="16"/>
      <c r="B194" s="19"/>
      <c r="C194" s="20"/>
      <c r="E194" s="2">
        <f t="shared" si="10"/>
      </c>
      <c r="F194" s="2">
        <f t="shared" si="11"/>
      </c>
      <c r="G194" s="2">
        <f t="shared" si="8"/>
      </c>
      <c r="H194" s="2">
        <f t="shared" si="9"/>
      </c>
    </row>
    <row r="195" spans="1:8" ht="15.75" thickTop="1">
      <c r="A195" s="16"/>
      <c r="B195" s="19"/>
      <c r="C195" s="20"/>
      <c r="E195" s="2">
        <f t="shared" si="10"/>
      </c>
      <c r="F195" s="2">
        <f t="shared" si="11"/>
      </c>
      <c r="G195" s="2">
        <f t="shared" si="8"/>
      </c>
      <c r="H195" s="2">
        <f t="shared" si="9"/>
      </c>
    </row>
    <row r="196" spans="1:8" ht="15.75" thickTop="1">
      <c r="A196" s="16"/>
      <c r="B196" s="19"/>
      <c r="C196" s="20"/>
      <c r="E196" s="2">
        <f t="shared" si="10"/>
      </c>
      <c r="F196" s="2">
        <f t="shared" si="11"/>
      </c>
      <c r="G196" s="2">
        <f t="shared" si="8"/>
      </c>
      <c r="H196" s="2">
        <f t="shared" si="9"/>
      </c>
    </row>
    <row r="197" spans="1:8" ht="15.75" thickTop="1">
      <c r="A197" s="16"/>
      <c r="B197" s="19"/>
      <c r="C197" s="20"/>
      <c r="E197" s="2">
        <f t="shared" si="10"/>
      </c>
      <c r="F197" s="2">
        <f t="shared" si="11"/>
      </c>
      <c r="G197" s="2">
        <f t="shared" si="8"/>
      </c>
      <c r="H197" s="2">
        <f t="shared" si="9"/>
      </c>
    </row>
    <row r="198" spans="1:8" ht="15.75" thickTop="1">
      <c r="A198" s="16"/>
      <c r="B198" s="19"/>
      <c r="C198" s="20"/>
      <c r="E198" s="2">
        <f t="shared" si="10"/>
      </c>
      <c r="F198" s="2">
        <f t="shared" si="11"/>
      </c>
      <c r="G198" s="2">
        <f t="shared" si="8"/>
      </c>
      <c r="H198" s="2">
        <f t="shared" si="9"/>
      </c>
    </row>
    <row r="199" spans="1:8" ht="15.75" thickTop="1">
      <c r="A199" s="16"/>
      <c r="B199" s="19"/>
      <c r="C199" s="20"/>
      <c r="E199" s="2">
        <f t="shared" si="10"/>
      </c>
      <c r="F199" s="2">
        <f t="shared" si="11"/>
      </c>
      <c r="G199" s="2">
        <f t="shared" si="8"/>
      </c>
      <c r="H199" s="2">
        <f t="shared" si="9"/>
      </c>
    </row>
    <row r="200" spans="1:8" ht="15.75" thickTop="1">
      <c r="A200" s="16"/>
      <c r="B200" s="19"/>
      <c r="C200" s="20"/>
      <c r="E200" s="2">
        <f t="shared" si="10"/>
      </c>
      <c r="F200" s="2">
        <f t="shared" si="11"/>
      </c>
      <c r="G200" s="2">
        <f t="shared" si="8"/>
      </c>
      <c r="H200" s="2">
        <f t="shared" si="9"/>
      </c>
    </row>
    <row r="201" spans="1:8" ht="15.75" thickTop="1">
      <c r="A201" s="16"/>
      <c r="B201" s="19"/>
      <c r="C201" s="20"/>
      <c r="E201" s="2">
        <f t="shared" si="10"/>
      </c>
      <c r="F201" s="2">
        <f t="shared" si="11"/>
      </c>
      <c r="G201" s="2">
        <f t="shared" si="8"/>
      </c>
      <c r="H201" s="2">
        <f t="shared" si="9"/>
      </c>
    </row>
    <row r="202" spans="1:8" ht="15.75" thickTop="1">
      <c r="A202" s="16"/>
      <c r="B202" s="19"/>
      <c r="C202" s="20"/>
      <c r="E202" s="2">
        <f t="shared" si="10"/>
      </c>
      <c r="F202" s="2">
        <f t="shared" si="11"/>
      </c>
      <c r="G202" s="2">
        <f t="shared" si="8"/>
      </c>
      <c r="H202" s="2">
        <f t="shared" si="9"/>
      </c>
    </row>
    <row r="203" spans="1:8" ht="15.75" thickTop="1">
      <c r="A203" s="16"/>
      <c r="B203" s="19"/>
      <c r="C203" s="20"/>
      <c r="E203" s="2">
        <f t="shared" si="10"/>
      </c>
      <c r="F203" s="2">
        <f t="shared" si="11"/>
      </c>
      <c r="G203" s="2">
        <f t="shared" si="8"/>
      </c>
      <c r="H203" s="2">
        <f t="shared" si="9"/>
      </c>
    </row>
    <row r="204" spans="1:8" ht="15.75" thickTop="1">
      <c r="A204" s="16"/>
      <c r="B204" s="19"/>
      <c r="C204" s="20"/>
      <c r="E204" s="2">
        <f t="shared" si="10"/>
      </c>
      <c r="F204" s="2">
        <f t="shared" si="11"/>
      </c>
      <c r="G204" s="2">
        <f t="shared" si="8"/>
      </c>
      <c r="H204" s="2">
        <f t="shared" si="9"/>
      </c>
    </row>
    <row r="205" spans="1:8" ht="15.75" thickTop="1">
      <c r="A205" s="16"/>
      <c r="B205" s="19"/>
      <c r="C205" s="20"/>
      <c r="E205" s="2">
        <f t="shared" si="10"/>
      </c>
      <c r="F205" s="2">
        <f t="shared" si="11"/>
      </c>
      <c r="G205" s="2">
        <f t="shared" si="8"/>
      </c>
      <c r="H205" s="2">
        <f t="shared" si="9"/>
      </c>
    </row>
    <row r="206" spans="1:8" ht="15.75" thickTop="1">
      <c r="A206" s="16"/>
      <c r="B206" s="19"/>
      <c r="C206" s="20"/>
      <c r="E206" s="2">
        <f t="shared" si="10"/>
      </c>
      <c r="F206" s="2">
        <f t="shared" si="11"/>
      </c>
      <c r="G206" s="2">
        <f t="shared" si="8"/>
      </c>
      <c r="H206" s="2">
        <f t="shared" si="9"/>
      </c>
    </row>
    <row r="207" spans="1:8" ht="15.75" thickTop="1">
      <c r="A207" s="16"/>
      <c r="B207" s="19"/>
      <c r="C207" s="20"/>
      <c r="E207" s="2">
        <f t="shared" si="10"/>
      </c>
      <c r="F207" s="2">
        <f t="shared" si="11"/>
      </c>
      <c r="G207" s="2">
        <f t="shared" si="8"/>
      </c>
      <c r="H207" s="2">
        <f t="shared" si="9"/>
      </c>
    </row>
    <row r="208" spans="1:8" ht="15.75" thickTop="1">
      <c r="A208" s="16"/>
      <c r="B208" s="19"/>
      <c r="C208" s="20"/>
      <c r="E208" s="2">
        <f t="shared" si="10"/>
      </c>
      <c r="F208" s="2">
        <f t="shared" si="11"/>
      </c>
      <c r="G208" s="2">
        <f t="shared" si="8"/>
      </c>
      <c r="H208" s="2">
        <f t="shared" si="9"/>
      </c>
    </row>
    <row r="209" spans="1:8" ht="15.75" thickTop="1">
      <c r="A209" s="16"/>
      <c r="B209" s="19"/>
      <c r="C209" s="20"/>
      <c r="E209" s="2">
        <f t="shared" si="10"/>
      </c>
      <c r="F209" s="2">
        <f t="shared" si="11"/>
      </c>
      <c r="G209" s="2">
        <f aca="true" t="shared" si="12" ref="G209:G272">IF(B209&gt;C209,F209,"")</f>
      </c>
      <c r="H209" s="2">
        <f aca="true" t="shared" si="13" ref="H209:H272">IF(B209&lt;C209,F209,"")</f>
      </c>
    </row>
    <row r="210" spans="1:8" ht="15.75" thickTop="1">
      <c r="A210" s="16"/>
      <c r="B210" s="19"/>
      <c r="C210" s="20"/>
      <c r="E210" s="2">
        <f aca="true" t="shared" si="14" ref="E210:E273">IF(AND(COUNT(B210:C210)=2,B210&lt;&gt;C210),ABS(B210-C210),"")</f>
      </c>
      <c r="F210" s="2">
        <f aca="true" t="shared" si="15" ref="F210:F273">IF(ISNUMBER(E210),AVERAGE(RANK(E210,E$17:E$1016,1),1+COUNT(E$17:E$1016)-RANK(E210,E$17:E$1016,0)),"")</f>
      </c>
      <c r="G210" s="2">
        <f t="shared" si="12"/>
      </c>
      <c r="H210" s="2">
        <f t="shared" si="13"/>
      </c>
    </row>
    <row r="211" spans="1:8" ht="15.75" thickTop="1">
      <c r="A211" s="16"/>
      <c r="B211" s="19"/>
      <c r="C211" s="20"/>
      <c r="E211" s="2">
        <f t="shared" si="14"/>
      </c>
      <c r="F211" s="2">
        <f t="shared" si="15"/>
      </c>
      <c r="G211" s="2">
        <f t="shared" si="12"/>
      </c>
      <c r="H211" s="2">
        <f t="shared" si="13"/>
      </c>
    </row>
    <row r="212" spans="1:8" ht="15.75" thickTop="1">
      <c r="A212" s="16"/>
      <c r="B212" s="19"/>
      <c r="C212" s="20"/>
      <c r="E212" s="2">
        <f t="shared" si="14"/>
      </c>
      <c r="F212" s="2">
        <f t="shared" si="15"/>
      </c>
      <c r="G212" s="2">
        <f t="shared" si="12"/>
      </c>
      <c r="H212" s="2">
        <f t="shared" si="13"/>
      </c>
    </row>
    <row r="213" spans="1:8" ht="15.75" thickTop="1">
      <c r="A213" s="16"/>
      <c r="B213" s="19"/>
      <c r="C213" s="20"/>
      <c r="E213" s="2">
        <f t="shared" si="14"/>
      </c>
      <c r="F213" s="2">
        <f t="shared" si="15"/>
      </c>
      <c r="G213" s="2">
        <f t="shared" si="12"/>
      </c>
      <c r="H213" s="2">
        <f t="shared" si="13"/>
      </c>
    </row>
    <row r="214" spans="1:8" ht="15.75" thickTop="1">
      <c r="A214" s="16"/>
      <c r="B214" s="19"/>
      <c r="C214" s="20"/>
      <c r="E214" s="2">
        <f t="shared" si="14"/>
      </c>
      <c r="F214" s="2">
        <f t="shared" si="15"/>
      </c>
      <c r="G214" s="2">
        <f t="shared" si="12"/>
      </c>
      <c r="H214" s="2">
        <f t="shared" si="13"/>
      </c>
    </row>
    <row r="215" spans="1:8" ht="15.75" thickTop="1">
      <c r="A215" s="16"/>
      <c r="B215" s="19"/>
      <c r="C215" s="20"/>
      <c r="E215" s="2">
        <f t="shared" si="14"/>
      </c>
      <c r="F215" s="2">
        <f t="shared" si="15"/>
      </c>
      <c r="G215" s="2">
        <f t="shared" si="12"/>
      </c>
      <c r="H215" s="2">
        <f t="shared" si="13"/>
      </c>
    </row>
    <row r="216" spans="1:8" ht="15.75" thickTop="1">
      <c r="A216" s="16"/>
      <c r="B216" s="19"/>
      <c r="C216" s="20"/>
      <c r="E216" s="2">
        <f t="shared" si="14"/>
      </c>
      <c r="F216" s="2">
        <f t="shared" si="15"/>
      </c>
      <c r="G216" s="2">
        <f t="shared" si="12"/>
      </c>
      <c r="H216" s="2">
        <f t="shared" si="13"/>
      </c>
    </row>
    <row r="217" spans="1:8" ht="15.75" thickTop="1">
      <c r="A217" s="16"/>
      <c r="B217" s="19"/>
      <c r="C217" s="20"/>
      <c r="E217" s="2">
        <f t="shared" si="14"/>
      </c>
      <c r="F217" s="2">
        <f t="shared" si="15"/>
      </c>
      <c r="G217" s="2">
        <f t="shared" si="12"/>
      </c>
      <c r="H217" s="2">
        <f t="shared" si="13"/>
      </c>
    </row>
    <row r="218" spans="1:8" ht="15.75" thickTop="1">
      <c r="A218" s="16"/>
      <c r="B218" s="19"/>
      <c r="C218" s="20"/>
      <c r="E218" s="2">
        <f t="shared" si="14"/>
      </c>
      <c r="F218" s="2">
        <f t="shared" si="15"/>
      </c>
      <c r="G218" s="2">
        <f t="shared" si="12"/>
      </c>
      <c r="H218" s="2">
        <f t="shared" si="13"/>
      </c>
    </row>
    <row r="219" spans="1:8" ht="15.75" thickTop="1">
      <c r="A219" s="16"/>
      <c r="B219" s="19"/>
      <c r="C219" s="20"/>
      <c r="E219" s="2">
        <f t="shared" si="14"/>
      </c>
      <c r="F219" s="2">
        <f t="shared" si="15"/>
      </c>
      <c r="G219" s="2">
        <f t="shared" si="12"/>
      </c>
      <c r="H219" s="2">
        <f t="shared" si="13"/>
      </c>
    </row>
    <row r="220" spans="1:8" ht="15.75" thickTop="1">
      <c r="A220" s="16"/>
      <c r="B220" s="19"/>
      <c r="C220" s="20"/>
      <c r="E220" s="2">
        <f t="shared" si="14"/>
      </c>
      <c r="F220" s="2">
        <f t="shared" si="15"/>
      </c>
      <c r="G220" s="2">
        <f t="shared" si="12"/>
      </c>
      <c r="H220" s="2">
        <f t="shared" si="13"/>
      </c>
    </row>
    <row r="221" spans="1:8" ht="15.75" thickTop="1">
      <c r="A221" s="16"/>
      <c r="B221" s="19"/>
      <c r="C221" s="20"/>
      <c r="E221" s="2">
        <f t="shared" si="14"/>
      </c>
      <c r="F221" s="2">
        <f t="shared" si="15"/>
      </c>
      <c r="G221" s="2">
        <f t="shared" si="12"/>
      </c>
      <c r="H221" s="2">
        <f t="shared" si="13"/>
      </c>
    </row>
    <row r="222" spans="1:8" ht="15.75" thickTop="1">
      <c r="A222" s="16"/>
      <c r="B222" s="19"/>
      <c r="C222" s="20"/>
      <c r="E222" s="2">
        <f t="shared" si="14"/>
      </c>
      <c r="F222" s="2">
        <f t="shared" si="15"/>
      </c>
      <c r="G222" s="2">
        <f t="shared" si="12"/>
      </c>
      <c r="H222" s="2">
        <f t="shared" si="13"/>
      </c>
    </row>
    <row r="223" spans="1:8" ht="15.75" thickTop="1">
      <c r="A223" s="16"/>
      <c r="B223" s="19"/>
      <c r="C223" s="20"/>
      <c r="E223" s="2">
        <f t="shared" si="14"/>
      </c>
      <c r="F223" s="2">
        <f t="shared" si="15"/>
      </c>
      <c r="G223" s="2">
        <f t="shared" si="12"/>
      </c>
      <c r="H223" s="2">
        <f t="shared" si="13"/>
      </c>
    </row>
    <row r="224" spans="1:8" ht="15.75" thickTop="1">
      <c r="A224" s="16"/>
      <c r="B224" s="19"/>
      <c r="C224" s="20"/>
      <c r="E224" s="2">
        <f t="shared" si="14"/>
      </c>
      <c r="F224" s="2">
        <f t="shared" si="15"/>
      </c>
      <c r="G224" s="2">
        <f t="shared" si="12"/>
      </c>
      <c r="H224" s="2">
        <f t="shared" si="13"/>
      </c>
    </row>
    <row r="225" spans="1:8" ht="15.75" thickTop="1">
      <c r="A225" s="16"/>
      <c r="B225" s="19"/>
      <c r="C225" s="20"/>
      <c r="E225" s="2">
        <f t="shared" si="14"/>
      </c>
      <c r="F225" s="2">
        <f t="shared" si="15"/>
      </c>
      <c r="G225" s="2">
        <f t="shared" si="12"/>
      </c>
      <c r="H225" s="2">
        <f t="shared" si="13"/>
      </c>
    </row>
    <row r="226" spans="1:8" ht="15.75" thickTop="1">
      <c r="A226" s="16"/>
      <c r="B226" s="19"/>
      <c r="C226" s="20"/>
      <c r="E226" s="2">
        <f t="shared" si="14"/>
      </c>
      <c r="F226" s="2">
        <f t="shared" si="15"/>
      </c>
      <c r="G226" s="2">
        <f t="shared" si="12"/>
      </c>
      <c r="H226" s="2">
        <f t="shared" si="13"/>
      </c>
    </row>
    <row r="227" spans="1:8" ht="15.75" thickTop="1">
      <c r="A227" s="16"/>
      <c r="B227" s="19"/>
      <c r="C227" s="20"/>
      <c r="E227" s="2">
        <f t="shared" si="14"/>
      </c>
      <c r="F227" s="2">
        <f t="shared" si="15"/>
      </c>
      <c r="G227" s="2">
        <f t="shared" si="12"/>
      </c>
      <c r="H227" s="2">
        <f t="shared" si="13"/>
      </c>
    </row>
    <row r="228" spans="1:8" ht="15.75" thickTop="1">
      <c r="A228" s="16"/>
      <c r="B228" s="19"/>
      <c r="C228" s="20"/>
      <c r="E228" s="2">
        <f t="shared" si="14"/>
      </c>
      <c r="F228" s="2">
        <f t="shared" si="15"/>
      </c>
      <c r="G228" s="2">
        <f t="shared" si="12"/>
      </c>
      <c r="H228" s="2">
        <f t="shared" si="13"/>
      </c>
    </row>
    <row r="229" spans="1:8" ht="15.75" thickTop="1">
      <c r="A229" s="16"/>
      <c r="B229" s="19"/>
      <c r="C229" s="20"/>
      <c r="E229" s="2">
        <f t="shared" si="14"/>
      </c>
      <c r="F229" s="2">
        <f t="shared" si="15"/>
      </c>
      <c r="G229" s="2">
        <f t="shared" si="12"/>
      </c>
      <c r="H229" s="2">
        <f t="shared" si="13"/>
      </c>
    </row>
    <row r="230" spans="1:8" ht="15.75" thickTop="1">
      <c r="A230" s="16"/>
      <c r="B230" s="19"/>
      <c r="C230" s="20"/>
      <c r="E230" s="2">
        <f t="shared" si="14"/>
      </c>
      <c r="F230" s="2">
        <f t="shared" si="15"/>
      </c>
      <c r="G230" s="2">
        <f t="shared" si="12"/>
      </c>
      <c r="H230" s="2">
        <f t="shared" si="13"/>
      </c>
    </row>
    <row r="231" spans="1:8" ht="15.75" thickTop="1">
      <c r="A231" s="16"/>
      <c r="B231" s="19"/>
      <c r="C231" s="20"/>
      <c r="E231" s="2">
        <f t="shared" si="14"/>
      </c>
      <c r="F231" s="2">
        <f t="shared" si="15"/>
      </c>
      <c r="G231" s="2">
        <f t="shared" si="12"/>
      </c>
      <c r="H231" s="2">
        <f t="shared" si="13"/>
      </c>
    </row>
    <row r="232" spans="1:8" ht="15.75" thickTop="1">
      <c r="A232" s="16"/>
      <c r="B232" s="19"/>
      <c r="C232" s="20"/>
      <c r="E232" s="2">
        <f t="shared" si="14"/>
      </c>
      <c r="F232" s="2">
        <f t="shared" si="15"/>
      </c>
      <c r="G232" s="2">
        <f t="shared" si="12"/>
      </c>
      <c r="H232" s="2">
        <f t="shared" si="13"/>
      </c>
    </row>
    <row r="233" spans="1:8" ht="15.75" thickTop="1">
      <c r="A233" s="16"/>
      <c r="B233" s="19"/>
      <c r="C233" s="20"/>
      <c r="E233" s="2">
        <f t="shared" si="14"/>
      </c>
      <c r="F233" s="2">
        <f t="shared" si="15"/>
      </c>
      <c r="G233" s="2">
        <f t="shared" si="12"/>
      </c>
      <c r="H233" s="2">
        <f t="shared" si="13"/>
      </c>
    </row>
    <row r="234" spans="1:8" ht="15.75" thickTop="1">
      <c r="A234" s="16"/>
      <c r="B234" s="19"/>
      <c r="C234" s="20"/>
      <c r="E234" s="2">
        <f t="shared" si="14"/>
      </c>
      <c r="F234" s="2">
        <f t="shared" si="15"/>
      </c>
      <c r="G234" s="2">
        <f t="shared" si="12"/>
      </c>
      <c r="H234" s="2">
        <f t="shared" si="13"/>
      </c>
    </row>
    <row r="235" spans="1:8" ht="15.75" thickTop="1">
      <c r="A235" s="16"/>
      <c r="B235" s="19"/>
      <c r="C235" s="20"/>
      <c r="E235" s="2">
        <f t="shared" si="14"/>
      </c>
      <c r="F235" s="2">
        <f t="shared" si="15"/>
      </c>
      <c r="G235" s="2">
        <f t="shared" si="12"/>
      </c>
      <c r="H235" s="2">
        <f t="shared" si="13"/>
      </c>
    </row>
    <row r="236" spans="1:8" ht="15.75" thickTop="1">
      <c r="A236" s="16"/>
      <c r="B236" s="19"/>
      <c r="C236" s="20"/>
      <c r="E236" s="2">
        <f t="shared" si="14"/>
      </c>
      <c r="F236" s="2">
        <f t="shared" si="15"/>
      </c>
      <c r="G236" s="2">
        <f t="shared" si="12"/>
      </c>
      <c r="H236" s="2">
        <f t="shared" si="13"/>
      </c>
    </row>
    <row r="237" spans="1:8" ht="15.75" thickTop="1">
      <c r="A237" s="16"/>
      <c r="B237" s="19"/>
      <c r="C237" s="20"/>
      <c r="E237" s="2">
        <f t="shared" si="14"/>
      </c>
      <c r="F237" s="2">
        <f t="shared" si="15"/>
      </c>
      <c r="G237" s="2">
        <f t="shared" si="12"/>
      </c>
      <c r="H237" s="2">
        <f t="shared" si="13"/>
      </c>
    </row>
    <row r="238" spans="1:8" ht="15.75" thickTop="1">
      <c r="A238" s="16"/>
      <c r="B238" s="19"/>
      <c r="C238" s="20"/>
      <c r="E238" s="2">
        <f t="shared" si="14"/>
      </c>
      <c r="F238" s="2">
        <f t="shared" si="15"/>
      </c>
      <c r="G238" s="2">
        <f t="shared" si="12"/>
      </c>
      <c r="H238" s="2">
        <f t="shared" si="13"/>
      </c>
    </row>
    <row r="239" spans="1:8" ht="15.75" thickTop="1">
      <c r="A239" s="16"/>
      <c r="B239" s="19"/>
      <c r="C239" s="20"/>
      <c r="E239" s="2">
        <f t="shared" si="14"/>
      </c>
      <c r="F239" s="2">
        <f t="shared" si="15"/>
      </c>
      <c r="G239" s="2">
        <f t="shared" si="12"/>
      </c>
      <c r="H239" s="2">
        <f t="shared" si="13"/>
      </c>
    </row>
    <row r="240" spans="1:8" ht="15.75" thickTop="1">
      <c r="A240" s="16"/>
      <c r="B240" s="19"/>
      <c r="C240" s="20"/>
      <c r="E240" s="2">
        <f t="shared" si="14"/>
      </c>
      <c r="F240" s="2">
        <f t="shared" si="15"/>
      </c>
      <c r="G240" s="2">
        <f t="shared" si="12"/>
      </c>
      <c r="H240" s="2">
        <f t="shared" si="13"/>
      </c>
    </row>
    <row r="241" spans="1:8" ht="15.75" thickTop="1">
      <c r="A241" s="16"/>
      <c r="B241" s="19"/>
      <c r="C241" s="20"/>
      <c r="E241" s="2">
        <f t="shared" si="14"/>
      </c>
      <c r="F241" s="2">
        <f t="shared" si="15"/>
      </c>
      <c r="G241" s="2">
        <f t="shared" si="12"/>
      </c>
      <c r="H241" s="2">
        <f t="shared" si="13"/>
      </c>
    </row>
    <row r="242" spans="1:8" ht="15.75" thickTop="1">
      <c r="A242" s="16"/>
      <c r="B242" s="19"/>
      <c r="C242" s="20"/>
      <c r="E242" s="2">
        <f t="shared" si="14"/>
      </c>
      <c r="F242" s="2">
        <f t="shared" si="15"/>
      </c>
      <c r="G242" s="2">
        <f t="shared" si="12"/>
      </c>
      <c r="H242" s="2">
        <f t="shared" si="13"/>
      </c>
    </row>
    <row r="243" spans="1:8" ht="15.75" thickTop="1">
      <c r="A243" s="16"/>
      <c r="B243" s="19"/>
      <c r="C243" s="20"/>
      <c r="E243" s="2">
        <f t="shared" si="14"/>
      </c>
      <c r="F243" s="2">
        <f t="shared" si="15"/>
      </c>
      <c r="G243" s="2">
        <f t="shared" si="12"/>
      </c>
      <c r="H243" s="2">
        <f t="shared" si="13"/>
      </c>
    </row>
    <row r="244" spans="1:8" ht="15.75" thickTop="1">
      <c r="A244" s="16"/>
      <c r="B244" s="19"/>
      <c r="C244" s="20"/>
      <c r="E244" s="2">
        <f t="shared" si="14"/>
      </c>
      <c r="F244" s="2">
        <f t="shared" si="15"/>
      </c>
      <c r="G244" s="2">
        <f t="shared" si="12"/>
      </c>
      <c r="H244" s="2">
        <f t="shared" si="13"/>
      </c>
    </row>
    <row r="245" spans="1:8" ht="15.75" thickTop="1">
      <c r="A245" s="16"/>
      <c r="B245" s="19"/>
      <c r="C245" s="20"/>
      <c r="E245" s="2">
        <f t="shared" si="14"/>
      </c>
      <c r="F245" s="2">
        <f t="shared" si="15"/>
      </c>
      <c r="G245" s="2">
        <f t="shared" si="12"/>
      </c>
      <c r="H245" s="2">
        <f t="shared" si="13"/>
      </c>
    </row>
    <row r="246" spans="1:8" ht="15.75" thickTop="1">
      <c r="A246" s="16"/>
      <c r="B246" s="19"/>
      <c r="C246" s="20"/>
      <c r="E246" s="2">
        <f t="shared" si="14"/>
      </c>
      <c r="F246" s="2">
        <f t="shared" si="15"/>
      </c>
      <c r="G246" s="2">
        <f t="shared" si="12"/>
      </c>
      <c r="H246" s="2">
        <f t="shared" si="13"/>
      </c>
    </row>
    <row r="247" spans="1:8" ht="15.75" thickTop="1">
      <c r="A247" s="16"/>
      <c r="B247" s="19"/>
      <c r="C247" s="20"/>
      <c r="E247" s="2">
        <f t="shared" si="14"/>
      </c>
      <c r="F247" s="2">
        <f t="shared" si="15"/>
      </c>
      <c r="G247" s="2">
        <f t="shared" si="12"/>
      </c>
      <c r="H247" s="2">
        <f t="shared" si="13"/>
      </c>
    </row>
    <row r="248" spans="1:8" ht="15.75" thickTop="1">
      <c r="A248" s="16"/>
      <c r="B248" s="19"/>
      <c r="C248" s="20"/>
      <c r="E248" s="2">
        <f t="shared" si="14"/>
      </c>
      <c r="F248" s="2">
        <f t="shared" si="15"/>
      </c>
      <c r="G248" s="2">
        <f t="shared" si="12"/>
      </c>
      <c r="H248" s="2">
        <f t="shared" si="13"/>
      </c>
    </row>
    <row r="249" spans="1:8" ht="15.75" thickTop="1">
      <c r="A249" s="16"/>
      <c r="B249" s="19"/>
      <c r="C249" s="20"/>
      <c r="E249" s="2">
        <f t="shared" si="14"/>
      </c>
      <c r="F249" s="2">
        <f t="shared" si="15"/>
      </c>
      <c r="G249" s="2">
        <f t="shared" si="12"/>
      </c>
      <c r="H249" s="2">
        <f t="shared" si="13"/>
      </c>
    </row>
    <row r="250" spans="1:8" ht="15.75" thickTop="1">
      <c r="A250" s="16"/>
      <c r="B250" s="19"/>
      <c r="C250" s="20"/>
      <c r="E250" s="2">
        <f t="shared" si="14"/>
      </c>
      <c r="F250" s="2">
        <f t="shared" si="15"/>
      </c>
      <c r="G250" s="2">
        <f t="shared" si="12"/>
      </c>
      <c r="H250" s="2">
        <f t="shared" si="13"/>
      </c>
    </row>
    <row r="251" spans="1:8" ht="15.75" thickTop="1">
      <c r="A251" s="16"/>
      <c r="B251" s="19"/>
      <c r="C251" s="20"/>
      <c r="E251" s="2">
        <f t="shared" si="14"/>
      </c>
      <c r="F251" s="2">
        <f t="shared" si="15"/>
      </c>
      <c r="G251" s="2">
        <f t="shared" si="12"/>
      </c>
      <c r="H251" s="2">
        <f t="shared" si="13"/>
      </c>
    </row>
    <row r="252" spans="1:8" ht="15.75" thickTop="1">
      <c r="A252" s="16"/>
      <c r="B252" s="19"/>
      <c r="C252" s="20"/>
      <c r="E252" s="2">
        <f t="shared" si="14"/>
      </c>
      <c r="F252" s="2">
        <f t="shared" si="15"/>
      </c>
      <c r="G252" s="2">
        <f t="shared" si="12"/>
      </c>
      <c r="H252" s="2">
        <f t="shared" si="13"/>
      </c>
    </row>
    <row r="253" spans="1:8" ht="15.75" thickTop="1">
      <c r="A253" s="16"/>
      <c r="B253" s="19"/>
      <c r="C253" s="20"/>
      <c r="E253" s="2">
        <f t="shared" si="14"/>
      </c>
      <c r="F253" s="2">
        <f t="shared" si="15"/>
      </c>
      <c r="G253" s="2">
        <f t="shared" si="12"/>
      </c>
      <c r="H253" s="2">
        <f t="shared" si="13"/>
      </c>
    </row>
    <row r="254" spans="1:8" ht="15.75" thickTop="1">
      <c r="A254" s="16"/>
      <c r="B254" s="19"/>
      <c r="C254" s="20"/>
      <c r="E254" s="2">
        <f t="shared" si="14"/>
      </c>
      <c r="F254" s="2">
        <f t="shared" si="15"/>
      </c>
      <c r="G254" s="2">
        <f t="shared" si="12"/>
      </c>
      <c r="H254" s="2">
        <f t="shared" si="13"/>
      </c>
    </row>
    <row r="255" spans="1:8" ht="15.75" thickTop="1">
      <c r="A255" s="16"/>
      <c r="B255" s="19"/>
      <c r="C255" s="20"/>
      <c r="E255" s="2">
        <f t="shared" si="14"/>
      </c>
      <c r="F255" s="2">
        <f t="shared" si="15"/>
      </c>
      <c r="G255" s="2">
        <f t="shared" si="12"/>
      </c>
      <c r="H255" s="2">
        <f t="shared" si="13"/>
      </c>
    </row>
    <row r="256" spans="1:8" ht="15.75" thickTop="1">
      <c r="A256" s="16"/>
      <c r="B256" s="19"/>
      <c r="C256" s="20"/>
      <c r="E256" s="2">
        <f t="shared" si="14"/>
      </c>
      <c r="F256" s="2">
        <f t="shared" si="15"/>
      </c>
      <c r="G256" s="2">
        <f t="shared" si="12"/>
      </c>
      <c r="H256" s="2">
        <f t="shared" si="13"/>
      </c>
    </row>
    <row r="257" spans="1:8" ht="15.75" thickTop="1">
      <c r="A257" s="16"/>
      <c r="B257" s="19"/>
      <c r="C257" s="20"/>
      <c r="E257" s="2">
        <f t="shared" si="14"/>
      </c>
      <c r="F257" s="2">
        <f t="shared" si="15"/>
      </c>
      <c r="G257" s="2">
        <f t="shared" si="12"/>
      </c>
      <c r="H257" s="2">
        <f t="shared" si="13"/>
      </c>
    </row>
    <row r="258" spans="1:8" ht="15.75" thickTop="1">
      <c r="A258" s="16"/>
      <c r="B258" s="19"/>
      <c r="C258" s="20"/>
      <c r="E258" s="2">
        <f t="shared" si="14"/>
      </c>
      <c r="F258" s="2">
        <f t="shared" si="15"/>
      </c>
      <c r="G258" s="2">
        <f t="shared" si="12"/>
      </c>
      <c r="H258" s="2">
        <f t="shared" si="13"/>
      </c>
    </row>
    <row r="259" spans="1:8" ht="15.75" thickTop="1">
      <c r="A259" s="16"/>
      <c r="B259" s="19"/>
      <c r="C259" s="20"/>
      <c r="E259" s="2">
        <f t="shared" si="14"/>
      </c>
      <c r="F259" s="2">
        <f t="shared" si="15"/>
      </c>
      <c r="G259" s="2">
        <f t="shared" si="12"/>
      </c>
      <c r="H259" s="2">
        <f t="shared" si="13"/>
      </c>
    </row>
    <row r="260" spans="1:8" ht="15.75" thickTop="1">
      <c r="A260" s="16"/>
      <c r="B260" s="19"/>
      <c r="C260" s="20"/>
      <c r="E260" s="2">
        <f t="shared" si="14"/>
      </c>
      <c r="F260" s="2">
        <f t="shared" si="15"/>
      </c>
      <c r="G260" s="2">
        <f t="shared" si="12"/>
      </c>
      <c r="H260" s="2">
        <f t="shared" si="13"/>
      </c>
    </row>
    <row r="261" spans="1:8" ht="15.75" thickTop="1">
      <c r="A261" s="16"/>
      <c r="B261" s="19"/>
      <c r="C261" s="20"/>
      <c r="E261" s="2">
        <f t="shared" si="14"/>
      </c>
      <c r="F261" s="2">
        <f t="shared" si="15"/>
      </c>
      <c r="G261" s="2">
        <f t="shared" si="12"/>
      </c>
      <c r="H261" s="2">
        <f t="shared" si="13"/>
      </c>
    </row>
    <row r="262" spans="1:8" ht="15.75" thickTop="1">
      <c r="A262" s="16"/>
      <c r="B262" s="19"/>
      <c r="C262" s="20"/>
      <c r="E262" s="2">
        <f t="shared" si="14"/>
      </c>
      <c r="F262" s="2">
        <f t="shared" si="15"/>
      </c>
      <c r="G262" s="2">
        <f t="shared" si="12"/>
      </c>
      <c r="H262" s="2">
        <f t="shared" si="13"/>
      </c>
    </row>
    <row r="263" spans="1:8" ht="15.75" thickTop="1">
      <c r="A263" s="16"/>
      <c r="B263" s="19"/>
      <c r="C263" s="20"/>
      <c r="E263" s="2">
        <f t="shared" si="14"/>
      </c>
      <c r="F263" s="2">
        <f t="shared" si="15"/>
      </c>
      <c r="G263" s="2">
        <f t="shared" si="12"/>
      </c>
      <c r="H263" s="2">
        <f t="shared" si="13"/>
      </c>
    </row>
    <row r="264" spans="1:8" ht="15.75" thickTop="1">
      <c r="A264" s="16"/>
      <c r="B264" s="19"/>
      <c r="C264" s="20"/>
      <c r="E264" s="2">
        <f t="shared" si="14"/>
      </c>
      <c r="F264" s="2">
        <f t="shared" si="15"/>
      </c>
      <c r="G264" s="2">
        <f t="shared" si="12"/>
      </c>
      <c r="H264" s="2">
        <f t="shared" si="13"/>
      </c>
    </row>
    <row r="265" spans="1:8" ht="15.75" thickTop="1">
      <c r="A265" s="16"/>
      <c r="B265" s="19"/>
      <c r="C265" s="20"/>
      <c r="E265" s="2">
        <f t="shared" si="14"/>
      </c>
      <c r="F265" s="2">
        <f t="shared" si="15"/>
      </c>
      <c r="G265" s="2">
        <f t="shared" si="12"/>
      </c>
      <c r="H265" s="2">
        <f t="shared" si="13"/>
      </c>
    </row>
    <row r="266" spans="1:8" ht="15.75" thickTop="1">
      <c r="A266" s="16"/>
      <c r="B266" s="19"/>
      <c r="C266" s="20"/>
      <c r="E266" s="2">
        <f t="shared" si="14"/>
      </c>
      <c r="F266" s="2">
        <f t="shared" si="15"/>
      </c>
      <c r="G266" s="2">
        <f t="shared" si="12"/>
      </c>
      <c r="H266" s="2">
        <f t="shared" si="13"/>
      </c>
    </row>
    <row r="267" spans="1:8" ht="15.75" thickTop="1">
      <c r="A267" s="16"/>
      <c r="B267" s="19"/>
      <c r="C267" s="20"/>
      <c r="E267" s="2">
        <f t="shared" si="14"/>
      </c>
      <c r="F267" s="2">
        <f t="shared" si="15"/>
      </c>
      <c r="G267" s="2">
        <f t="shared" si="12"/>
      </c>
      <c r="H267" s="2">
        <f t="shared" si="13"/>
      </c>
    </row>
    <row r="268" spans="1:8" ht="15.75" thickTop="1">
      <c r="A268" s="16"/>
      <c r="B268" s="19"/>
      <c r="C268" s="20"/>
      <c r="E268" s="2">
        <f t="shared" si="14"/>
      </c>
      <c r="F268" s="2">
        <f t="shared" si="15"/>
      </c>
      <c r="G268" s="2">
        <f t="shared" si="12"/>
      </c>
      <c r="H268" s="2">
        <f t="shared" si="13"/>
      </c>
    </row>
    <row r="269" spans="1:8" ht="15.75" thickTop="1">
      <c r="A269" s="16"/>
      <c r="B269" s="19"/>
      <c r="C269" s="20"/>
      <c r="E269" s="2">
        <f t="shared" si="14"/>
      </c>
      <c r="F269" s="2">
        <f t="shared" si="15"/>
      </c>
      <c r="G269" s="2">
        <f t="shared" si="12"/>
      </c>
      <c r="H269" s="2">
        <f t="shared" si="13"/>
      </c>
    </row>
    <row r="270" spans="1:8" ht="15.75" thickTop="1">
      <c r="A270" s="16"/>
      <c r="B270" s="19"/>
      <c r="C270" s="20"/>
      <c r="E270" s="2">
        <f t="shared" si="14"/>
      </c>
      <c r="F270" s="2">
        <f t="shared" si="15"/>
      </c>
      <c r="G270" s="2">
        <f t="shared" si="12"/>
      </c>
      <c r="H270" s="2">
        <f t="shared" si="13"/>
      </c>
    </row>
    <row r="271" spans="1:8" ht="15.75" thickTop="1">
      <c r="A271" s="16"/>
      <c r="B271" s="19"/>
      <c r="C271" s="20"/>
      <c r="E271" s="2">
        <f t="shared" si="14"/>
      </c>
      <c r="F271" s="2">
        <f t="shared" si="15"/>
      </c>
      <c r="G271" s="2">
        <f t="shared" si="12"/>
      </c>
      <c r="H271" s="2">
        <f t="shared" si="13"/>
      </c>
    </row>
    <row r="272" spans="1:8" ht="15.75" thickTop="1">
      <c r="A272" s="16"/>
      <c r="B272" s="19"/>
      <c r="C272" s="20"/>
      <c r="E272" s="2">
        <f t="shared" si="14"/>
      </c>
      <c r="F272" s="2">
        <f t="shared" si="15"/>
      </c>
      <c r="G272" s="2">
        <f t="shared" si="12"/>
      </c>
      <c r="H272" s="2">
        <f t="shared" si="13"/>
      </c>
    </row>
    <row r="273" spans="1:8" ht="15.75" thickTop="1">
      <c r="A273" s="16"/>
      <c r="B273" s="19"/>
      <c r="C273" s="20"/>
      <c r="E273" s="2">
        <f t="shared" si="14"/>
      </c>
      <c r="F273" s="2">
        <f t="shared" si="15"/>
      </c>
      <c r="G273" s="2">
        <f aca="true" t="shared" si="16" ref="G273:G336">IF(B273&gt;C273,F273,"")</f>
      </c>
      <c r="H273" s="2">
        <f aca="true" t="shared" si="17" ref="H273:H336">IF(B273&lt;C273,F273,"")</f>
      </c>
    </row>
    <row r="274" spans="1:8" ht="15.75" thickTop="1">
      <c r="A274" s="16"/>
      <c r="B274" s="19"/>
      <c r="C274" s="20"/>
      <c r="E274" s="2">
        <f aca="true" t="shared" si="18" ref="E274:E337">IF(AND(COUNT(B274:C274)=2,B274&lt;&gt;C274),ABS(B274-C274),"")</f>
      </c>
      <c r="F274" s="2">
        <f aca="true" t="shared" si="19" ref="F274:F337">IF(ISNUMBER(E274),AVERAGE(RANK(E274,E$17:E$1016,1),1+COUNT(E$17:E$1016)-RANK(E274,E$17:E$1016,0)),"")</f>
      </c>
      <c r="G274" s="2">
        <f t="shared" si="16"/>
      </c>
      <c r="H274" s="2">
        <f t="shared" si="17"/>
      </c>
    </row>
    <row r="275" spans="1:8" ht="15.75" thickTop="1">
      <c r="A275" s="16"/>
      <c r="B275" s="19"/>
      <c r="C275" s="20"/>
      <c r="E275" s="2">
        <f t="shared" si="18"/>
      </c>
      <c r="F275" s="2">
        <f t="shared" si="19"/>
      </c>
      <c r="G275" s="2">
        <f t="shared" si="16"/>
      </c>
      <c r="H275" s="2">
        <f t="shared" si="17"/>
      </c>
    </row>
    <row r="276" spans="1:8" ht="15.75" thickTop="1">
      <c r="A276" s="16"/>
      <c r="B276" s="19"/>
      <c r="C276" s="20"/>
      <c r="E276" s="2">
        <f t="shared" si="18"/>
      </c>
      <c r="F276" s="2">
        <f t="shared" si="19"/>
      </c>
      <c r="G276" s="2">
        <f t="shared" si="16"/>
      </c>
      <c r="H276" s="2">
        <f t="shared" si="17"/>
      </c>
    </row>
    <row r="277" spans="1:8" ht="15.75" thickTop="1">
      <c r="A277" s="16"/>
      <c r="B277" s="19"/>
      <c r="C277" s="20"/>
      <c r="E277" s="2">
        <f t="shared" si="18"/>
      </c>
      <c r="F277" s="2">
        <f t="shared" si="19"/>
      </c>
      <c r="G277" s="2">
        <f t="shared" si="16"/>
      </c>
      <c r="H277" s="2">
        <f t="shared" si="17"/>
      </c>
    </row>
    <row r="278" spans="1:8" ht="15.75" thickTop="1">
      <c r="A278" s="16"/>
      <c r="B278" s="19"/>
      <c r="C278" s="20"/>
      <c r="E278" s="2">
        <f t="shared" si="18"/>
      </c>
      <c r="F278" s="2">
        <f t="shared" si="19"/>
      </c>
      <c r="G278" s="2">
        <f t="shared" si="16"/>
      </c>
      <c r="H278" s="2">
        <f t="shared" si="17"/>
      </c>
    </row>
    <row r="279" spans="1:8" ht="15.75" thickTop="1">
      <c r="A279" s="16"/>
      <c r="B279" s="19"/>
      <c r="C279" s="20"/>
      <c r="E279" s="2">
        <f t="shared" si="18"/>
      </c>
      <c r="F279" s="2">
        <f t="shared" si="19"/>
      </c>
      <c r="G279" s="2">
        <f t="shared" si="16"/>
      </c>
      <c r="H279" s="2">
        <f t="shared" si="17"/>
      </c>
    </row>
    <row r="280" spans="1:8" ht="15.75" thickTop="1">
      <c r="A280" s="16"/>
      <c r="B280" s="19"/>
      <c r="C280" s="20"/>
      <c r="E280" s="2">
        <f t="shared" si="18"/>
      </c>
      <c r="F280" s="2">
        <f t="shared" si="19"/>
      </c>
      <c r="G280" s="2">
        <f t="shared" si="16"/>
      </c>
      <c r="H280" s="2">
        <f t="shared" si="17"/>
      </c>
    </row>
    <row r="281" spans="1:8" ht="15.75" thickTop="1">
      <c r="A281" s="16"/>
      <c r="B281" s="19"/>
      <c r="C281" s="20"/>
      <c r="E281" s="2">
        <f t="shared" si="18"/>
      </c>
      <c r="F281" s="2">
        <f t="shared" si="19"/>
      </c>
      <c r="G281" s="2">
        <f t="shared" si="16"/>
      </c>
      <c r="H281" s="2">
        <f t="shared" si="17"/>
      </c>
    </row>
    <row r="282" spans="1:8" ht="15.75" thickTop="1">
      <c r="A282" s="16"/>
      <c r="B282" s="19"/>
      <c r="C282" s="20"/>
      <c r="E282" s="2">
        <f t="shared" si="18"/>
      </c>
      <c r="F282" s="2">
        <f t="shared" si="19"/>
      </c>
      <c r="G282" s="2">
        <f t="shared" si="16"/>
      </c>
      <c r="H282" s="2">
        <f t="shared" si="17"/>
      </c>
    </row>
    <row r="283" spans="1:8" ht="15.75" thickTop="1">
      <c r="A283" s="16"/>
      <c r="B283" s="19"/>
      <c r="C283" s="20"/>
      <c r="E283" s="2">
        <f t="shared" si="18"/>
      </c>
      <c r="F283" s="2">
        <f t="shared" si="19"/>
      </c>
      <c r="G283" s="2">
        <f t="shared" si="16"/>
      </c>
      <c r="H283" s="2">
        <f t="shared" si="17"/>
      </c>
    </row>
    <row r="284" spans="1:8" ht="15.75" thickTop="1">
      <c r="A284" s="16"/>
      <c r="B284" s="19"/>
      <c r="C284" s="20"/>
      <c r="E284" s="2">
        <f t="shared" si="18"/>
      </c>
      <c r="F284" s="2">
        <f t="shared" si="19"/>
      </c>
      <c r="G284" s="2">
        <f t="shared" si="16"/>
      </c>
      <c r="H284" s="2">
        <f t="shared" si="17"/>
      </c>
    </row>
    <row r="285" spans="1:8" ht="15.75" thickTop="1">
      <c r="A285" s="16"/>
      <c r="B285" s="19"/>
      <c r="C285" s="20"/>
      <c r="E285" s="2">
        <f t="shared" si="18"/>
      </c>
      <c r="F285" s="2">
        <f t="shared" si="19"/>
      </c>
      <c r="G285" s="2">
        <f t="shared" si="16"/>
      </c>
      <c r="H285" s="2">
        <f t="shared" si="17"/>
      </c>
    </row>
    <row r="286" spans="1:8" ht="15.75" thickTop="1">
      <c r="A286" s="16"/>
      <c r="B286" s="19"/>
      <c r="C286" s="20"/>
      <c r="E286" s="2">
        <f t="shared" si="18"/>
      </c>
      <c r="F286" s="2">
        <f t="shared" si="19"/>
      </c>
      <c r="G286" s="2">
        <f t="shared" si="16"/>
      </c>
      <c r="H286" s="2">
        <f t="shared" si="17"/>
      </c>
    </row>
    <row r="287" spans="1:8" ht="15.75" thickTop="1">
      <c r="A287" s="16"/>
      <c r="B287" s="19"/>
      <c r="C287" s="20"/>
      <c r="E287" s="2">
        <f t="shared" si="18"/>
      </c>
      <c r="F287" s="2">
        <f t="shared" si="19"/>
      </c>
      <c r="G287" s="2">
        <f t="shared" si="16"/>
      </c>
      <c r="H287" s="2">
        <f t="shared" si="17"/>
      </c>
    </row>
    <row r="288" spans="1:8" ht="15.75" thickTop="1">
      <c r="A288" s="16"/>
      <c r="B288" s="19"/>
      <c r="C288" s="20"/>
      <c r="E288" s="2">
        <f t="shared" si="18"/>
      </c>
      <c r="F288" s="2">
        <f t="shared" si="19"/>
      </c>
      <c r="G288" s="2">
        <f t="shared" si="16"/>
      </c>
      <c r="H288" s="2">
        <f t="shared" si="17"/>
      </c>
    </row>
    <row r="289" spans="1:8" ht="15.75" thickTop="1">
      <c r="A289" s="16"/>
      <c r="B289" s="19"/>
      <c r="C289" s="20"/>
      <c r="E289" s="2">
        <f t="shared" si="18"/>
      </c>
      <c r="F289" s="2">
        <f t="shared" si="19"/>
      </c>
      <c r="G289" s="2">
        <f t="shared" si="16"/>
      </c>
      <c r="H289" s="2">
        <f t="shared" si="17"/>
      </c>
    </row>
    <row r="290" spans="1:8" ht="15.75" thickTop="1">
      <c r="A290" s="16"/>
      <c r="B290" s="19"/>
      <c r="C290" s="20"/>
      <c r="E290" s="2">
        <f t="shared" si="18"/>
      </c>
      <c r="F290" s="2">
        <f t="shared" si="19"/>
      </c>
      <c r="G290" s="2">
        <f t="shared" si="16"/>
      </c>
      <c r="H290" s="2">
        <f t="shared" si="17"/>
      </c>
    </row>
    <row r="291" spans="1:8" ht="15.75" thickTop="1">
      <c r="A291" s="16"/>
      <c r="B291" s="19"/>
      <c r="C291" s="20"/>
      <c r="E291" s="2">
        <f t="shared" si="18"/>
      </c>
      <c r="F291" s="2">
        <f t="shared" si="19"/>
      </c>
      <c r="G291" s="2">
        <f t="shared" si="16"/>
      </c>
      <c r="H291" s="2">
        <f t="shared" si="17"/>
      </c>
    </row>
    <row r="292" spans="1:8" ht="15.75" thickTop="1">
      <c r="A292" s="16"/>
      <c r="B292" s="19"/>
      <c r="C292" s="20"/>
      <c r="E292" s="2">
        <f t="shared" si="18"/>
      </c>
      <c r="F292" s="2">
        <f t="shared" si="19"/>
      </c>
      <c r="G292" s="2">
        <f t="shared" si="16"/>
      </c>
      <c r="H292" s="2">
        <f t="shared" si="17"/>
      </c>
    </row>
    <row r="293" spans="1:8" ht="15.75" thickTop="1">
      <c r="A293" s="16"/>
      <c r="B293" s="19"/>
      <c r="C293" s="20"/>
      <c r="E293" s="2">
        <f t="shared" si="18"/>
      </c>
      <c r="F293" s="2">
        <f t="shared" si="19"/>
      </c>
      <c r="G293" s="2">
        <f t="shared" si="16"/>
      </c>
      <c r="H293" s="2">
        <f t="shared" si="17"/>
      </c>
    </row>
    <row r="294" spans="1:8" ht="15.75" thickTop="1">
      <c r="A294" s="16"/>
      <c r="B294" s="19"/>
      <c r="C294" s="20"/>
      <c r="E294" s="2">
        <f t="shared" si="18"/>
      </c>
      <c r="F294" s="2">
        <f t="shared" si="19"/>
      </c>
      <c r="G294" s="2">
        <f t="shared" si="16"/>
      </c>
      <c r="H294" s="2">
        <f t="shared" si="17"/>
      </c>
    </row>
    <row r="295" spans="1:8" ht="15.75" thickTop="1">
      <c r="A295" s="16"/>
      <c r="B295" s="19"/>
      <c r="C295" s="20"/>
      <c r="E295" s="2">
        <f t="shared" si="18"/>
      </c>
      <c r="F295" s="2">
        <f t="shared" si="19"/>
      </c>
      <c r="G295" s="2">
        <f t="shared" si="16"/>
      </c>
      <c r="H295" s="2">
        <f t="shared" si="17"/>
      </c>
    </row>
    <row r="296" spans="1:8" ht="15.75" thickTop="1">
      <c r="A296" s="16"/>
      <c r="B296" s="19"/>
      <c r="C296" s="20"/>
      <c r="E296" s="2">
        <f t="shared" si="18"/>
      </c>
      <c r="F296" s="2">
        <f t="shared" si="19"/>
      </c>
      <c r="G296" s="2">
        <f t="shared" si="16"/>
      </c>
      <c r="H296" s="2">
        <f t="shared" si="17"/>
      </c>
    </row>
    <row r="297" spans="1:8" ht="15.75" thickTop="1">
      <c r="A297" s="16"/>
      <c r="B297" s="19"/>
      <c r="C297" s="20"/>
      <c r="E297" s="2">
        <f t="shared" si="18"/>
      </c>
      <c r="F297" s="2">
        <f t="shared" si="19"/>
      </c>
      <c r="G297" s="2">
        <f t="shared" si="16"/>
      </c>
      <c r="H297" s="2">
        <f t="shared" si="17"/>
      </c>
    </row>
    <row r="298" spans="1:8" ht="15.75" thickTop="1">
      <c r="A298" s="16"/>
      <c r="B298" s="19"/>
      <c r="C298" s="20"/>
      <c r="E298" s="2">
        <f t="shared" si="18"/>
      </c>
      <c r="F298" s="2">
        <f t="shared" si="19"/>
      </c>
      <c r="G298" s="2">
        <f t="shared" si="16"/>
      </c>
      <c r="H298" s="2">
        <f t="shared" si="17"/>
      </c>
    </row>
    <row r="299" spans="1:8" ht="15.75" thickTop="1">
      <c r="A299" s="16"/>
      <c r="B299" s="19"/>
      <c r="C299" s="20"/>
      <c r="E299" s="2">
        <f t="shared" si="18"/>
      </c>
      <c r="F299" s="2">
        <f t="shared" si="19"/>
      </c>
      <c r="G299" s="2">
        <f t="shared" si="16"/>
      </c>
      <c r="H299" s="2">
        <f t="shared" si="17"/>
      </c>
    </row>
    <row r="300" spans="1:8" ht="15.75" thickTop="1">
      <c r="A300" s="16"/>
      <c r="B300" s="19"/>
      <c r="C300" s="20"/>
      <c r="E300" s="2">
        <f t="shared" si="18"/>
      </c>
      <c r="F300" s="2">
        <f t="shared" si="19"/>
      </c>
      <c r="G300" s="2">
        <f t="shared" si="16"/>
      </c>
      <c r="H300" s="2">
        <f t="shared" si="17"/>
      </c>
    </row>
    <row r="301" spans="1:8" ht="15.75" thickTop="1">
      <c r="A301" s="16"/>
      <c r="B301" s="19"/>
      <c r="C301" s="20"/>
      <c r="E301" s="2">
        <f t="shared" si="18"/>
      </c>
      <c r="F301" s="2">
        <f t="shared" si="19"/>
      </c>
      <c r="G301" s="2">
        <f t="shared" si="16"/>
      </c>
      <c r="H301" s="2">
        <f t="shared" si="17"/>
      </c>
    </row>
    <row r="302" spans="1:8" ht="15.75" thickTop="1">
      <c r="A302" s="16"/>
      <c r="B302" s="19"/>
      <c r="C302" s="20"/>
      <c r="E302" s="2">
        <f t="shared" si="18"/>
      </c>
      <c r="F302" s="2">
        <f t="shared" si="19"/>
      </c>
      <c r="G302" s="2">
        <f t="shared" si="16"/>
      </c>
      <c r="H302" s="2">
        <f t="shared" si="17"/>
      </c>
    </row>
    <row r="303" spans="1:8" ht="15.75" thickTop="1">
      <c r="A303" s="16"/>
      <c r="B303" s="19"/>
      <c r="C303" s="20"/>
      <c r="E303" s="2">
        <f t="shared" si="18"/>
      </c>
      <c r="F303" s="2">
        <f t="shared" si="19"/>
      </c>
      <c r="G303" s="2">
        <f t="shared" si="16"/>
      </c>
      <c r="H303" s="2">
        <f t="shared" si="17"/>
      </c>
    </row>
    <row r="304" spans="1:8" ht="15.75" thickTop="1">
      <c r="A304" s="16"/>
      <c r="B304" s="19"/>
      <c r="C304" s="20"/>
      <c r="E304" s="2">
        <f t="shared" si="18"/>
      </c>
      <c r="F304" s="2">
        <f t="shared" si="19"/>
      </c>
      <c r="G304" s="2">
        <f t="shared" si="16"/>
      </c>
      <c r="H304" s="2">
        <f t="shared" si="17"/>
      </c>
    </row>
    <row r="305" spans="1:8" ht="15.75" thickTop="1">
      <c r="A305" s="16"/>
      <c r="B305" s="19"/>
      <c r="C305" s="20"/>
      <c r="E305" s="2">
        <f t="shared" si="18"/>
      </c>
      <c r="F305" s="2">
        <f t="shared" si="19"/>
      </c>
      <c r="G305" s="2">
        <f t="shared" si="16"/>
      </c>
      <c r="H305" s="2">
        <f t="shared" si="17"/>
      </c>
    </row>
    <row r="306" spans="1:8" ht="15.75" thickTop="1">
      <c r="A306" s="16"/>
      <c r="B306" s="19"/>
      <c r="C306" s="20"/>
      <c r="E306" s="2">
        <f t="shared" si="18"/>
      </c>
      <c r="F306" s="2">
        <f t="shared" si="19"/>
      </c>
      <c r="G306" s="2">
        <f t="shared" si="16"/>
      </c>
      <c r="H306" s="2">
        <f t="shared" si="17"/>
      </c>
    </row>
    <row r="307" spans="1:8" ht="15.75" thickTop="1">
      <c r="A307" s="16"/>
      <c r="B307" s="19"/>
      <c r="C307" s="20"/>
      <c r="E307" s="2">
        <f t="shared" si="18"/>
      </c>
      <c r="F307" s="2">
        <f t="shared" si="19"/>
      </c>
      <c r="G307" s="2">
        <f t="shared" si="16"/>
      </c>
      <c r="H307" s="2">
        <f t="shared" si="17"/>
      </c>
    </row>
    <row r="308" spans="1:8" ht="15.75" thickTop="1">
      <c r="A308" s="16"/>
      <c r="B308" s="19"/>
      <c r="C308" s="20"/>
      <c r="E308" s="2">
        <f t="shared" si="18"/>
      </c>
      <c r="F308" s="2">
        <f t="shared" si="19"/>
      </c>
      <c r="G308" s="2">
        <f t="shared" si="16"/>
      </c>
      <c r="H308" s="2">
        <f t="shared" si="17"/>
      </c>
    </row>
    <row r="309" spans="1:8" ht="15.75" thickTop="1">
      <c r="A309" s="16"/>
      <c r="B309" s="19"/>
      <c r="C309" s="20"/>
      <c r="E309" s="2">
        <f t="shared" si="18"/>
      </c>
      <c r="F309" s="2">
        <f t="shared" si="19"/>
      </c>
      <c r="G309" s="2">
        <f t="shared" si="16"/>
      </c>
      <c r="H309" s="2">
        <f t="shared" si="17"/>
      </c>
    </row>
    <row r="310" spans="1:8" ht="15.75" thickTop="1">
      <c r="A310" s="16"/>
      <c r="B310" s="19"/>
      <c r="C310" s="20"/>
      <c r="E310" s="2">
        <f t="shared" si="18"/>
      </c>
      <c r="F310" s="2">
        <f t="shared" si="19"/>
      </c>
      <c r="G310" s="2">
        <f t="shared" si="16"/>
      </c>
      <c r="H310" s="2">
        <f t="shared" si="17"/>
      </c>
    </row>
    <row r="311" spans="1:8" ht="15.75" thickTop="1">
      <c r="A311" s="16"/>
      <c r="B311" s="19"/>
      <c r="C311" s="20"/>
      <c r="E311" s="2">
        <f t="shared" si="18"/>
      </c>
      <c r="F311" s="2">
        <f t="shared" si="19"/>
      </c>
      <c r="G311" s="2">
        <f t="shared" si="16"/>
      </c>
      <c r="H311" s="2">
        <f t="shared" si="17"/>
      </c>
    </row>
    <row r="312" spans="1:8" ht="15.75" thickTop="1">
      <c r="A312" s="16"/>
      <c r="B312" s="19"/>
      <c r="C312" s="20"/>
      <c r="E312" s="2">
        <f t="shared" si="18"/>
      </c>
      <c r="F312" s="2">
        <f t="shared" si="19"/>
      </c>
      <c r="G312" s="2">
        <f t="shared" si="16"/>
      </c>
      <c r="H312" s="2">
        <f t="shared" si="17"/>
      </c>
    </row>
    <row r="313" spans="1:8" ht="15.75" thickTop="1">
      <c r="A313" s="16"/>
      <c r="B313" s="19"/>
      <c r="C313" s="20"/>
      <c r="E313" s="2">
        <f t="shared" si="18"/>
      </c>
      <c r="F313" s="2">
        <f t="shared" si="19"/>
      </c>
      <c r="G313" s="2">
        <f t="shared" si="16"/>
      </c>
      <c r="H313" s="2">
        <f t="shared" si="17"/>
      </c>
    </row>
    <row r="314" spans="1:8" ht="15.75" thickTop="1">
      <c r="A314" s="16"/>
      <c r="B314" s="19"/>
      <c r="C314" s="20"/>
      <c r="E314" s="2">
        <f t="shared" si="18"/>
      </c>
      <c r="F314" s="2">
        <f t="shared" si="19"/>
      </c>
      <c r="G314" s="2">
        <f t="shared" si="16"/>
      </c>
      <c r="H314" s="2">
        <f t="shared" si="17"/>
      </c>
    </row>
    <row r="315" spans="1:8" ht="15.75" thickTop="1">
      <c r="A315" s="16"/>
      <c r="B315" s="19"/>
      <c r="C315" s="20"/>
      <c r="E315" s="2">
        <f t="shared" si="18"/>
      </c>
      <c r="F315" s="2">
        <f t="shared" si="19"/>
      </c>
      <c r="G315" s="2">
        <f t="shared" si="16"/>
      </c>
      <c r="H315" s="2">
        <f t="shared" si="17"/>
      </c>
    </row>
    <row r="316" spans="1:8" ht="15.75" thickTop="1">
      <c r="A316" s="16"/>
      <c r="B316" s="19"/>
      <c r="C316" s="20"/>
      <c r="E316" s="2">
        <f t="shared" si="18"/>
      </c>
      <c r="F316" s="2">
        <f t="shared" si="19"/>
      </c>
      <c r="G316" s="2">
        <f t="shared" si="16"/>
      </c>
      <c r="H316" s="2">
        <f t="shared" si="17"/>
      </c>
    </row>
    <row r="317" spans="1:8" ht="15.75" thickTop="1">
      <c r="A317" s="16"/>
      <c r="B317" s="19"/>
      <c r="C317" s="20"/>
      <c r="E317" s="2">
        <f t="shared" si="18"/>
      </c>
      <c r="F317" s="2">
        <f t="shared" si="19"/>
      </c>
      <c r="G317" s="2">
        <f t="shared" si="16"/>
      </c>
      <c r="H317" s="2">
        <f t="shared" si="17"/>
      </c>
    </row>
    <row r="318" spans="1:8" ht="15.75" thickTop="1">
      <c r="A318" s="16"/>
      <c r="B318" s="19"/>
      <c r="C318" s="20"/>
      <c r="E318" s="2">
        <f t="shared" si="18"/>
      </c>
      <c r="F318" s="2">
        <f t="shared" si="19"/>
      </c>
      <c r="G318" s="2">
        <f t="shared" si="16"/>
      </c>
      <c r="H318" s="2">
        <f t="shared" si="17"/>
      </c>
    </row>
    <row r="319" spans="1:8" ht="15.75" thickTop="1">
      <c r="A319" s="16"/>
      <c r="B319" s="19"/>
      <c r="C319" s="20"/>
      <c r="E319" s="2">
        <f t="shared" si="18"/>
      </c>
      <c r="F319" s="2">
        <f t="shared" si="19"/>
      </c>
      <c r="G319" s="2">
        <f t="shared" si="16"/>
      </c>
      <c r="H319" s="2">
        <f t="shared" si="17"/>
      </c>
    </row>
    <row r="320" spans="1:8" ht="15.75" thickTop="1">
      <c r="A320" s="16"/>
      <c r="B320" s="19"/>
      <c r="C320" s="20"/>
      <c r="E320" s="2">
        <f t="shared" si="18"/>
      </c>
      <c r="F320" s="2">
        <f t="shared" si="19"/>
      </c>
      <c r="G320" s="2">
        <f t="shared" si="16"/>
      </c>
      <c r="H320" s="2">
        <f t="shared" si="17"/>
      </c>
    </row>
    <row r="321" spans="1:8" ht="15.75" thickTop="1">
      <c r="A321" s="16"/>
      <c r="B321" s="19"/>
      <c r="C321" s="20"/>
      <c r="E321" s="2">
        <f t="shared" si="18"/>
      </c>
      <c r="F321" s="2">
        <f t="shared" si="19"/>
      </c>
      <c r="G321" s="2">
        <f t="shared" si="16"/>
      </c>
      <c r="H321" s="2">
        <f t="shared" si="17"/>
      </c>
    </row>
    <row r="322" spans="1:8" ht="15.75" thickTop="1">
      <c r="A322" s="16"/>
      <c r="B322" s="19"/>
      <c r="C322" s="20"/>
      <c r="E322" s="2">
        <f t="shared" si="18"/>
      </c>
      <c r="F322" s="2">
        <f t="shared" si="19"/>
      </c>
      <c r="G322" s="2">
        <f t="shared" si="16"/>
      </c>
      <c r="H322" s="2">
        <f t="shared" si="17"/>
      </c>
    </row>
    <row r="323" spans="1:8" ht="15.75" thickTop="1">
      <c r="A323" s="16"/>
      <c r="B323" s="19"/>
      <c r="C323" s="20"/>
      <c r="E323" s="2">
        <f t="shared" si="18"/>
      </c>
      <c r="F323" s="2">
        <f t="shared" si="19"/>
      </c>
      <c r="G323" s="2">
        <f t="shared" si="16"/>
      </c>
      <c r="H323" s="2">
        <f t="shared" si="17"/>
      </c>
    </row>
    <row r="324" spans="1:8" ht="15.75" thickTop="1">
      <c r="A324" s="16"/>
      <c r="B324" s="19"/>
      <c r="C324" s="20"/>
      <c r="E324" s="2">
        <f t="shared" si="18"/>
      </c>
      <c r="F324" s="2">
        <f t="shared" si="19"/>
      </c>
      <c r="G324" s="2">
        <f t="shared" si="16"/>
      </c>
      <c r="H324" s="2">
        <f t="shared" si="17"/>
      </c>
    </row>
    <row r="325" spans="1:8" ht="15.75" thickTop="1">
      <c r="A325" s="16"/>
      <c r="B325" s="19"/>
      <c r="C325" s="20"/>
      <c r="E325" s="2">
        <f t="shared" si="18"/>
      </c>
      <c r="F325" s="2">
        <f t="shared" si="19"/>
      </c>
      <c r="G325" s="2">
        <f t="shared" si="16"/>
      </c>
      <c r="H325" s="2">
        <f t="shared" si="17"/>
      </c>
    </row>
    <row r="326" spans="1:8" ht="15.75" thickTop="1">
      <c r="A326" s="16"/>
      <c r="B326" s="19"/>
      <c r="C326" s="20"/>
      <c r="E326" s="2">
        <f t="shared" si="18"/>
      </c>
      <c r="F326" s="2">
        <f t="shared" si="19"/>
      </c>
      <c r="G326" s="2">
        <f t="shared" si="16"/>
      </c>
      <c r="H326" s="2">
        <f t="shared" si="17"/>
      </c>
    </row>
    <row r="327" spans="1:8" ht="15.75" thickTop="1">
      <c r="A327" s="16"/>
      <c r="B327" s="19"/>
      <c r="C327" s="20"/>
      <c r="E327" s="2">
        <f t="shared" si="18"/>
      </c>
      <c r="F327" s="2">
        <f t="shared" si="19"/>
      </c>
      <c r="G327" s="2">
        <f t="shared" si="16"/>
      </c>
      <c r="H327" s="2">
        <f t="shared" si="17"/>
      </c>
    </row>
    <row r="328" spans="1:8" ht="15.75" thickTop="1">
      <c r="A328" s="16"/>
      <c r="B328" s="19"/>
      <c r="C328" s="20"/>
      <c r="E328" s="2">
        <f t="shared" si="18"/>
      </c>
      <c r="F328" s="2">
        <f t="shared" si="19"/>
      </c>
      <c r="G328" s="2">
        <f t="shared" si="16"/>
      </c>
      <c r="H328" s="2">
        <f t="shared" si="17"/>
      </c>
    </row>
    <row r="329" spans="1:8" ht="15.75" thickTop="1">
      <c r="A329" s="16"/>
      <c r="B329" s="19"/>
      <c r="C329" s="20"/>
      <c r="E329" s="2">
        <f t="shared" si="18"/>
      </c>
      <c r="F329" s="2">
        <f t="shared" si="19"/>
      </c>
      <c r="G329" s="2">
        <f t="shared" si="16"/>
      </c>
      <c r="H329" s="2">
        <f t="shared" si="17"/>
      </c>
    </row>
    <row r="330" spans="1:8" ht="15.75" thickTop="1">
      <c r="A330" s="16"/>
      <c r="B330" s="19"/>
      <c r="C330" s="20"/>
      <c r="E330" s="2">
        <f t="shared" si="18"/>
      </c>
      <c r="F330" s="2">
        <f t="shared" si="19"/>
      </c>
      <c r="G330" s="2">
        <f t="shared" si="16"/>
      </c>
      <c r="H330" s="2">
        <f t="shared" si="17"/>
      </c>
    </row>
    <row r="331" spans="1:8" ht="15.75" thickTop="1">
      <c r="A331" s="16"/>
      <c r="B331" s="19"/>
      <c r="C331" s="20"/>
      <c r="E331" s="2">
        <f t="shared" si="18"/>
      </c>
      <c r="F331" s="2">
        <f t="shared" si="19"/>
      </c>
      <c r="G331" s="2">
        <f t="shared" si="16"/>
      </c>
      <c r="H331" s="2">
        <f t="shared" si="17"/>
      </c>
    </row>
    <row r="332" spans="1:8" ht="15.75" thickTop="1">
      <c r="A332" s="16"/>
      <c r="B332" s="19"/>
      <c r="C332" s="20"/>
      <c r="E332" s="2">
        <f t="shared" si="18"/>
      </c>
      <c r="F332" s="2">
        <f t="shared" si="19"/>
      </c>
      <c r="G332" s="2">
        <f t="shared" si="16"/>
      </c>
      <c r="H332" s="2">
        <f t="shared" si="17"/>
      </c>
    </row>
    <row r="333" spans="1:8" ht="15.75" thickTop="1">
      <c r="A333" s="16"/>
      <c r="B333" s="19"/>
      <c r="C333" s="20"/>
      <c r="E333" s="2">
        <f t="shared" si="18"/>
      </c>
      <c r="F333" s="2">
        <f t="shared" si="19"/>
      </c>
      <c r="G333" s="2">
        <f t="shared" si="16"/>
      </c>
      <c r="H333" s="2">
        <f t="shared" si="17"/>
      </c>
    </row>
    <row r="334" spans="1:8" ht="15.75" thickTop="1">
      <c r="A334" s="16"/>
      <c r="B334" s="19"/>
      <c r="C334" s="20"/>
      <c r="E334" s="2">
        <f t="shared" si="18"/>
      </c>
      <c r="F334" s="2">
        <f t="shared" si="19"/>
      </c>
      <c r="G334" s="2">
        <f t="shared" si="16"/>
      </c>
      <c r="H334" s="2">
        <f t="shared" si="17"/>
      </c>
    </row>
    <row r="335" spans="1:8" ht="15.75" thickTop="1">
      <c r="A335" s="16"/>
      <c r="B335" s="19"/>
      <c r="C335" s="20"/>
      <c r="E335" s="2">
        <f t="shared" si="18"/>
      </c>
      <c r="F335" s="2">
        <f t="shared" si="19"/>
      </c>
      <c r="G335" s="2">
        <f t="shared" si="16"/>
      </c>
      <c r="H335" s="2">
        <f t="shared" si="17"/>
      </c>
    </row>
    <row r="336" spans="1:8" ht="15.75" thickTop="1">
      <c r="A336" s="16"/>
      <c r="B336" s="19"/>
      <c r="C336" s="20"/>
      <c r="E336" s="2">
        <f t="shared" si="18"/>
      </c>
      <c r="F336" s="2">
        <f t="shared" si="19"/>
      </c>
      <c r="G336" s="2">
        <f t="shared" si="16"/>
      </c>
      <c r="H336" s="2">
        <f t="shared" si="17"/>
      </c>
    </row>
    <row r="337" spans="1:8" ht="15.75" thickTop="1">
      <c r="A337" s="16"/>
      <c r="B337" s="19"/>
      <c r="C337" s="20"/>
      <c r="E337" s="2">
        <f t="shared" si="18"/>
      </c>
      <c r="F337" s="2">
        <f t="shared" si="19"/>
      </c>
      <c r="G337" s="2">
        <f aca="true" t="shared" si="20" ref="G337:G400">IF(B337&gt;C337,F337,"")</f>
      </c>
      <c r="H337" s="2">
        <f aca="true" t="shared" si="21" ref="H337:H400">IF(B337&lt;C337,F337,"")</f>
      </c>
    </row>
    <row r="338" spans="1:8" ht="15.75" thickTop="1">
      <c r="A338" s="16"/>
      <c r="B338" s="19"/>
      <c r="C338" s="20"/>
      <c r="E338" s="2">
        <f aca="true" t="shared" si="22" ref="E338:E401">IF(AND(COUNT(B338:C338)=2,B338&lt;&gt;C338),ABS(B338-C338),"")</f>
      </c>
      <c r="F338" s="2">
        <f aca="true" t="shared" si="23" ref="F338:F401">IF(ISNUMBER(E338),AVERAGE(RANK(E338,E$17:E$1016,1),1+COUNT(E$17:E$1016)-RANK(E338,E$17:E$1016,0)),"")</f>
      </c>
      <c r="G338" s="2">
        <f t="shared" si="20"/>
      </c>
      <c r="H338" s="2">
        <f t="shared" si="21"/>
      </c>
    </row>
    <row r="339" spans="1:8" ht="15.75" thickTop="1">
      <c r="A339" s="16"/>
      <c r="B339" s="19"/>
      <c r="C339" s="20"/>
      <c r="E339" s="2">
        <f t="shared" si="22"/>
      </c>
      <c r="F339" s="2">
        <f t="shared" si="23"/>
      </c>
      <c r="G339" s="2">
        <f t="shared" si="20"/>
      </c>
      <c r="H339" s="2">
        <f t="shared" si="21"/>
      </c>
    </row>
    <row r="340" spans="1:8" ht="15.75" thickTop="1">
      <c r="A340" s="16"/>
      <c r="B340" s="19"/>
      <c r="C340" s="20"/>
      <c r="E340" s="2">
        <f t="shared" si="22"/>
      </c>
      <c r="F340" s="2">
        <f t="shared" si="23"/>
      </c>
      <c r="G340" s="2">
        <f t="shared" si="20"/>
      </c>
      <c r="H340" s="2">
        <f t="shared" si="21"/>
      </c>
    </row>
    <row r="341" spans="1:8" ht="15.75" thickTop="1">
      <c r="A341" s="16"/>
      <c r="B341" s="19"/>
      <c r="C341" s="20"/>
      <c r="E341" s="2">
        <f t="shared" si="22"/>
      </c>
      <c r="F341" s="2">
        <f t="shared" si="23"/>
      </c>
      <c r="G341" s="2">
        <f t="shared" si="20"/>
      </c>
      <c r="H341" s="2">
        <f t="shared" si="21"/>
      </c>
    </row>
    <row r="342" spans="1:8" ht="15.75" thickTop="1">
      <c r="A342" s="16"/>
      <c r="B342" s="19"/>
      <c r="C342" s="20"/>
      <c r="E342" s="2">
        <f t="shared" si="22"/>
      </c>
      <c r="F342" s="2">
        <f t="shared" si="23"/>
      </c>
      <c r="G342" s="2">
        <f t="shared" si="20"/>
      </c>
      <c r="H342" s="2">
        <f t="shared" si="21"/>
      </c>
    </row>
    <row r="343" spans="1:8" ht="15.75" thickTop="1">
      <c r="A343" s="16"/>
      <c r="B343" s="19"/>
      <c r="C343" s="20"/>
      <c r="E343" s="2">
        <f t="shared" si="22"/>
      </c>
      <c r="F343" s="2">
        <f t="shared" si="23"/>
      </c>
      <c r="G343" s="2">
        <f t="shared" si="20"/>
      </c>
      <c r="H343" s="2">
        <f t="shared" si="21"/>
      </c>
    </row>
    <row r="344" spans="1:8" ht="15.75" thickTop="1">
      <c r="A344" s="16"/>
      <c r="B344" s="19"/>
      <c r="C344" s="20"/>
      <c r="E344" s="2">
        <f t="shared" si="22"/>
      </c>
      <c r="F344" s="2">
        <f t="shared" si="23"/>
      </c>
      <c r="G344" s="2">
        <f t="shared" si="20"/>
      </c>
      <c r="H344" s="2">
        <f t="shared" si="21"/>
      </c>
    </row>
    <row r="345" spans="1:8" ht="15.75" thickTop="1">
      <c r="A345" s="16"/>
      <c r="B345" s="19"/>
      <c r="C345" s="20"/>
      <c r="E345" s="2">
        <f t="shared" si="22"/>
      </c>
      <c r="F345" s="2">
        <f t="shared" si="23"/>
      </c>
      <c r="G345" s="2">
        <f t="shared" si="20"/>
      </c>
      <c r="H345" s="2">
        <f t="shared" si="21"/>
      </c>
    </row>
    <row r="346" spans="1:8" ht="15.75" thickTop="1">
      <c r="A346" s="16"/>
      <c r="B346" s="19"/>
      <c r="C346" s="20"/>
      <c r="E346" s="2">
        <f t="shared" si="22"/>
      </c>
      <c r="F346" s="2">
        <f t="shared" si="23"/>
      </c>
      <c r="G346" s="2">
        <f t="shared" si="20"/>
      </c>
      <c r="H346" s="2">
        <f t="shared" si="21"/>
      </c>
    </row>
    <row r="347" spans="1:8" ht="15.75" thickTop="1">
      <c r="A347" s="16"/>
      <c r="B347" s="19"/>
      <c r="C347" s="20"/>
      <c r="E347" s="2">
        <f t="shared" si="22"/>
      </c>
      <c r="F347" s="2">
        <f t="shared" si="23"/>
      </c>
      <c r="G347" s="2">
        <f t="shared" si="20"/>
      </c>
      <c r="H347" s="2">
        <f t="shared" si="21"/>
      </c>
    </row>
    <row r="348" spans="1:8" ht="15.75" thickTop="1">
      <c r="A348" s="16"/>
      <c r="B348" s="19"/>
      <c r="C348" s="20"/>
      <c r="E348" s="2">
        <f t="shared" si="22"/>
      </c>
      <c r="F348" s="2">
        <f t="shared" si="23"/>
      </c>
      <c r="G348" s="2">
        <f t="shared" si="20"/>
      </c>
      <c r="H348" s="2">
        <f t="shared" si="21"/>
      </c>
    </row>
    <row r="349" spans="1:8" ht="15.75" thickTop="1">
      <c r="A349" s="16"/>
      <c r="B349" s="19"/>
      <c r="C349" s="20"/>
      <c r="E349" s="2">
        <f t="shared" si="22"/>
      </c>
      <c r="F349" s="2">
        <f t="shared" si="23"/>
      </c>
      <c r="G349" s="2">
        <f t="shared" si="20"/>
      </c>
      <c r="H349" s="2">
        <f t="shared" si="21"/>
      </c>
    </row>
    <row r="350" spans="1:8" ht="15.75" thickTop="1">
      <c r="A350" s="16"/>
      <c r="B350" s="19"/>
      <c r="C350" s="20"/>
      <c r="E350" s="2">
        <f t="shared" si="22"/>
      </c>
      <c r="F350" s="2">
        <f t="shared" si="23"/>
      </c>
      <c r="G350" s="2">
        <f t="shared" si="20"/>
      </c>
      <c r="H350" s="2">
        <f t="shared" si="21"/>
      </c>
    </row>
    <row r="351" spans="1:8" ht="15.75" thickTop="1">
      <c r="A351" s="16"/>
      <c r="B351" s="19"/>
      <c r="C351" s="20"/>
      <c r="E351" s="2">
        <f t="shared" si="22"/>
      </c>
      <c r="F351" s="2">
        <f t="shared" si="23"/>
      </c>
      <c r="G351" s="2">
        <f t="shared" si="20"/>
      </c>
      <c r="H351" s="2">
        <f t="shared" si="21"/>
      </c>
    </row>
    <row r="352" spans="1:8" ht="15.75" thickTop="1">
      <c r="A352" s="16"/>
      <c r="B352" s="19"/>
      <c r="C352" s="20"/>
      <c r="E352" s="2">
        <f t="shared" si="22"/>
      </c>
      <c r="F352" s="2">
        <f t="shared" si="23"/>
      </c>
      <c r="G352" s="2">
        <f t="shared" si="20"/>
      </c>
      <c r="H352" s="2">
        <f t="shared" si="21"/>
      </c>
    </row>
    <row r="353" spans="1:8" ht="15.75" thickTop="1">
      <c r="A353" s="16"/>
      <c r="B353" s="19"/>
      <c r="C353" s="20"/>
      <c r="E353" s="2">
        <f t="shared" si="22"/>
      </c>
      <c r="F353" s="2">
        <f t="shared" si="23"/>
      </c>
      <c r="G353" s="2">
        <f t="shared" si="20"/>
      </c>
      <c r="H353" s="2">
        <f t="shared" si="21"/>
      </c>
    </row>
    <row r="354" spans="1:8" ht="15.75" thickTop="1">
      <c r="A354" s="16"/>
      <c r="B354" s="19"/>
      <c r="C354" s="20"/>
      <c r="E354" s="2">
        <f t="shared" si="22"/>
      </c>
      <c r="F354" s="2">
        <f t="shared" si="23"/>
      </c>
      <c r="G354" s="2">
        <f t="shared" si="20"/>
      </c>
      <c r="H354" s="2">
        <f t="shared" si="21"/>
      </c>
    </row>
    <row r="355" spans="1:8" ht="15.75" thickTop="1">
      <c r="A355" s="16"/>
      <c r="B355" s="19"/>
      <c r="C355" s="20"/>
      <c r="E355" s="2">
        <f t="shared" si="22"/>
      </c>
      <c r="F355" s="2">
        <f t="shared" si="23"/>
      </c>
      <c r="G355" s="2">
        <f t="shared" si="20"/>
      </c>
      <c r="H355" s="2">
        <f t="shared" si="21"/>
      </c>
    </row>
    <row r="356" spans="1:8" ht="15.75" thickTop="1">
      <c r="A356" s="16"/>
      <c r="B356" s="19"/>
      <c r="C356" s="20"/>
      <c r="E356" s="2">
        <f t="shared" si="22"/>
      </c>
      <c r="F356" s="2">
        <f t="shared" si="23"/>
      </c>
      <c r="G356" s="2">
        <f t="shared" si="20"/>
      </c>
      <c r="H356" s="2">
        <f t="shared" si="21"/>
      </c>
    </row>
    <row r="357" spans="1:8" ht="15.75" thickTop="1">
      <c r="A357" s="16"/>
      <c r="B357" s="19"/>
      <c r="C357" s="20"/>
      <c r="E357" s="2">
        <f t="shared" si="22"/>
      </c>
      <c r="F357" s="2">
        <f t="shared" si="23"/>
      </c>
      <c r="G357" s="2">
        <f t="shared" si="20"/>
      </c>
      <c r="H357" s="2">
        <f t="shared" si="21"/>
      </c>
    </row>
    <row r="358" spans="1:8" ht="15.75" thickTop="1">
      <c r="A358" s="16"/>
      <c r="B358" s="19"/>
      <c r="C358" s="20"/>
      <c r="E358" s="2">
        <f t="shared" si="22"/>
      </c>
      <c r="F358" s="2">
        <f t="shared" si="23"/>
      </c>
      <c r="G358" s="2">
        <f t="shared" si="20"/>
      </c>
      <c r="H358" s="2">
        <f t="shared" si="21"/>
      </c>
    </row>
    <row r="359" spans="1:8" ht="15.75" thickTop="1">
      <c r="A359" s="16"/>
      <c r="B359" s="19"/>
      <c r="C359" s="20"/>
      <c r="E359" s="2">
        <f t="shared" si="22"/>
      </c>
      <c r="F359" s="2">
        <f t="shared" si="23"/>
      </c>
      <c r="G359" s="2">
        <f t="shared" si="20"/>
      </c>
      <c r="H359" s="2">
        <f t="shared" si="21"/>
      </c>
    </row>
    <row r="360" spans="1:8" ht="15.75" thickTop="1">
      <c r="A360" s="16"/>
      <c r="B360" s="19"/>
      <c r="C360" s="20"/>
      <c r="E360" s="2">
        <f t="shared" si="22"/>
      </c>
      <c r="F360" s="2">
        <f t="shared" si="23"/>
      </c>
      <c r="G360" s="2">
        <f t="shared" si="20"/>
      </c>
      <c r="H360" s="2">
        <f t="shared" si="21"/>
      </c>
    </row>
    <row r="361" spans="1:8" ht="15.75" thickTop="1">
      <c r="A361" s="16"/>
      <c r="B361" s="19"/>
      <c r="C361" s="20"/>
      <c r="E361" s="2">
        <f t="shared" si="22"/>
      </c>
      <c r="F361" s="2">
        <f t="shared" si="23"/>
      </c>
      <c r="G361" s="2">
        <f t="shared" si="20"/>
      </c>
      <c r="H361" s="2">
        <f t="shared" si="21"/>
      </c>
    </row>
    <row r="362" spans="1:8" ht="15.75" thickTop="1">
      <c r="A362" s="16"/>
      <c r="B362" s="19"/>
      <c r="C362" s="20"/>
      <c r="E362" s="2">
        <f t="shared" si="22"/>
      </c>
      <c r="F362" s="2">
        <f t="shared" si="23"/>
      </c>
      <c r="G362" s="2">
        <f t="shared" si="20"/>
      </c>
      <c r="H362" s="2">
        <f t="shared" si="21"/>
      </c>
    </row>
    <row r="363" spans="1:8" ht="15.75" thickTop="1">
      <c r="A363" s="16"/>
      <c r="B363" s="19"/>
      <c r="C363" s="20"/>
      <c r="E363" s="2">
        <f t="shared" si="22"/>
      </c>
      <c r="F363" s="2">
        <f t="shared" si="23"/>
      </c>
      <c r="G363" s="2">
        <f t="shared" si="20"/>
      </c>
      <c r="H363" s="2">
        <f t="shared" si="21"/>
      </c>
    </row>
    <row r="364" spans="1:8" ht="15.75" thickTop="1">
      <c r="A364" s="16"/>
      <c r="B364" s="19"/>
      <c r="C364" s="20"/>
      <c r="E364" s="2">
        <f t="shared" si="22"/>
      </c>
      <c r="F364" s="2">
        <f t="shared" si="23"/>
      </c>
      <c r="G364" s="2">
        <f t="shared" si="20"/>
      </c>
      <c r="H364" s="2">
        <f t="shared" si="21"/>
      </c>
    </row>
    <row r="365" spans="1:8" ht="15.75" thickTop="1">
      <c r="A365" s="16"/>
      <c r="B365" s="19"/>
      <c r="C365" s="20"/>
      <c r="E365" s="2">
        <f t="shared" si="22"/>
      </c>
      <c r="F365" s="2">
        <f t="shared" si="23"/>
      </c>
      <c r="G365" s="2">
        <f t="shared" si="20"/>
      </c>
      <c r="H365" s="2">
        <f t="shared" si="21"/>
      </c>
    </row>
    <row r="366" spans="1:8" ht="15.75" thickTop="1">
      <c r="A366" s="16"/>
      <c r="B366" s="19"/>
      <c r="C366" s="20"/>
      <c r="E366" s="2">
        <f t="shared" si="22"/>
      </c>
      <c r="F366" s="2">
        <f t="shared" si="23"/>
      </c>
      <c r="G366" s="2">
        <f t="shared" si="20"/>
      </c>
      <c r="H366" s="2">
        <f t="shared" si="21"/>
      </c>
    </row>
    <row r="367" spans="1:8" ht="15.75" thickTop="1">
      <c r="A367" s="16"/>
      <c r="B367" s="19"/>
      <c r="C367" s="20"/>
      <c r="E367" s="2">
        <f t="shared" si="22"/>
      </c>
      <c r="F367" s="2">
        <f t="shared" si="23"/>
      </c>
      <c r="G367" s="2">
        <f t="shared" si="20"/>
      </c>
      <c r="H367" s="2">
        <f t="shared" si="21"/>
      </c>
    </row>
    <row r="368" spans="1:8" ht="15.75" thickTop="1">
      <c r="A368" s="16"/>
      <c r="B368" s="19"/>
      <c r="C368" s="20"/>
      <c r="E368" s="2">
        <f t="shared" si="22"/>
      </c>
      <c r="F368" s="2">
        <f t="shared" si="23"/>
      </c>
      <c r="G368" s="2">
        <f t="shared" si="20"/>
      </c>
      <c r="H368" s="2">
        <f t="shared" si="21"/>
      </c>
    </row>
    <row r="369" spans="1:8" ht="15.75" thickTop="1">
      <c r="A369" s="16"/>
      <c r="B369" s="19"/>
      <c r="C369" s="20"/>
      <c r="E369" s="2">
        <f t="shared" si="22"/>
      </c>
      <c r="F369" s="2">
        <f t="shared" si="23"/>
      </c>
      <c r="G369" s="2">
        <f t="shared" si="20"/>
      </c>
      <c r="H369" s="2">
        <f t="shared" si="21"/>
      </c>
    </row>
    <row r="370" spans="1:8" ht="15.75" thickTop="1">
      <c r="A370" s="16"/>
      <c r="B370" s="19"/>
      <c r="C370" s="20"/>
      <c r="E370" s="2">
        <f t="shared" si="22"/>
      </c>
      <c r="F370" s="2">
        <f t="shared" si="23"/>
      </c>
      <c r="G370" s="2">
        <f t="shared" si="20"/>
      </c>
      <c r="H370" s="2">
        <f t="shared" si="21"/>
      </c>
    </row>
    <row r="371" spans="1:8" ht="15.75" thickTop="1">
      <c r="A371" s="16"/>
      <c r="B371" s="19"/>
      <c r="C371" s="20"/>
      <c r="E371" s="2">
        <f t="shared" si="22"/>
      </c>
      <c r="F371" s="2">
        <f t="shared" si="23"/>
      </c>
      <c r="G371" s="2">
        <f t="shared" si="20"/>
      </c>
      <c r="H371" s="2">
        <f t="shared" si="21"/>
      </c>
    </row>
    <row r="372" spans="1:8" ht="15.75" thickTop="1">
      <c r="A372" s="16"/>
      <c r="B372" s="19"/>
      <c r="C372" s="20"/>
      <c r="E372" s="2">
        <f t="shared" si="22"/>
      </c>
      <c r="F372" s="2">
        <f t="shared" si="23"/>
      </c>
      <c r="G372" s="2">
        <f t="shared" si="20"/>
      </c>
      <c r="H372" s="2">
        <f t="shared" si="21"/>
      </c>
    </row>
    <row r="373" spans="1:8" ht="15.75" thickTop="1">
      <c r="A373" s="16"/>
      <c r="B373" s="19"/>
      <c r="C373" s="20"/>
      <c r="E373" s="2">
        <f t="shared" si="22"/>
      </c>
      <c r="F373" s="2">
        <f t="shared" si="23"/>
      </c>
      <c r="G373" s="2">
        <f t="shared" si="20"/>
      </c>
      <c r="H373" s="2">
        <f t="shared" si="21"/>
      </c>
    </row>
    <row r="374" spans="1:8" ht="15.75" thickTop="1">
      <c r="A374" s="16"/>
      <c r="B374" s="19"/>
      <c r="C374" s="20"/>
      <c r="E374" s="2">
        <f t="shared" si="22"/>
      </c>
      <c r="F374" s="2">
        <f t="shared" si="23"/>
      </c>
      <c r="G374" s="2">
        <f t="shared" si="20"/>
      </c>
      <c r="H374" s="2">
        <f t="shared" si="21"/>
      </c>
    </row>
    <row r="375" spans="1:8" ht="15.75" thickTop="1">
      <c r="A375" s="16"/>
      <c r="B375" s="19"/>
      <c r="C375" s="20"/>
      <c r="E375" s="2">
        <f t="shared" si="22"/>
      </c>
      <c r="F375" s="2">
        <f t="shared" si="23"/>
      </c>
      <c r="G375" s="2">
        <f t="shared" si="20"/>
      </c>
      <c r="H375" s="2">
        <f t="shared" si="21"/>
      </c>
    </row>
    <row r="376" spans="1:8" ht="15.75" thickTop="1">
      <c r="A376" s="16"/>
      <c r="B376" s="19"/>
      <c r="C376" s="20"/>
      <c r="E376" s="2">
        <f t="shared" si="22"/>
      </c>
      <c r="F376" s="2">
        <f t="shared" si="23"/>
      </c>
      <c r="G376" s="2">
        <f t="shared" si="20"/>
      </c>
      <c r="H376" s="2">
        <f t="shared" si="21"/>
      </c>
    </row>
    <row r="377" spans="1:8" ht="15.75" thickTop="1">
      <c r="A377" s="16"/>
      <c r="B377" s="19"/>
      <c r="C377" s="20"/>
      <c r="E377" s="2">
        <f t="shared" si="22"/>
      </c>
      <c r="F377" s="2">
        <f t="shared" si="23"/>
      </c>
      <c r="G377" s="2">
        <f t="shared" si="20"/>
      </c>
      <c r="H377" s="2">
        <f t="shared" si="21"/>
      </c>
    </row>
    <row r="378" spans="1:8" ht="15.75" thickTop="1">
      <c r="A378" s="16"/>
      <c r="B378" s="19"/>
      <c r="C378" s="20"/>
      <c r="E378" s="2">
        <f t="shared" si="22"/>
      </c>
      <c r="F378" s="2">
        <f t="shared" si="23"/>
      </c>
      <c r="G378" s="2">
        <f t="shared" si="20"/>
      </c>
      <c r="H378" s="2">
        <f t="shared" si="21"/>
      </c>
    </row>
    <row r="379" spans="1:8" ht="15.75" thickTop="1">
      <c r="A379" s="16"/>
      <c r="B379" s="19"/>
      <c r="C379" s="20"/>
      <c r="E379" s="2">
        <f t="shared" si="22"/>
      </c>
      <c r="F379" s="2">
        <f t="shared" si="23"/>
      </c>
      <c r="G379" s="2">
        <f t="shared" si="20"/>
      </c>
      <c r="H379" s="2">
        <f t="shared" si="21"/>
      </c>
    </row>
    <row r="380" spans="1:8" ht="15.75" thickTop="1">
      <c r="A380" s="16"/>
      <c r="B380" s="19"/>
      <c r="C380" s="20"/>
      <c r="E380" s="2">
        <f t="shared" si="22"/>
      </c>
      <c r="F380" s="2">
        <f t="shared" si="23"/>
      </c>
      <c r="G380" s="2">
        <f t="shared" si="20"/>
      </c>
      <c r="H380" s="2">
        <f t="shared" si="21"/>
      </c>
    </row>
    <row r="381" spans="1:8" ht="15.75" thickTop="1">
      <c r="A381" s="16"/>
      <c r="B381" s="19"/>
      <c r="C381" s="20"/>
      <c r="E381" s="2">
        <f t="shared" si="22"/>
      </c>
      <c r="F381" s="2">
        <f t="shared" si="23"/>
      </c>
      <c r="G381" s="2">
        <f t="shared" si="20"/>
      </c>
      <c r="H381" s="2">
        <f t="shared" si="21"/>
      </c>
    </row>
    <row r="382" spans="1:8" ht="15.75" thickTop="1">
      <c r="A382" s="16"/>
      <c r="B382" s="19"/>
      <c r="C382" s="20"/>
      <c r="E382" s="2">
        <f t="shared" si="22"/>
      </c>
      <c r="F382" s="2">
        <f t="shared" si="23"/>
      </c>
      <c r="G382" s="2">
        <f t="shared" si="20"/>
      </c>
      <c r="H382" s="2">
        <f t="shared" si="21"/>
      </c>
    </row>
    <row r="383" spans="1:8" ht="15.75" thickTop="1">
      <c r="A383" s="16"/>
      <c r="B383" s="19"/>
      <c r="C383" s="20"/>
      <c r="E383" s="2">
        <f t="shared" si="22"/>
      </c>
      <c r="F383" s="2">
        <f t="shared" si="23"/>
      </c>
      <c r="G383" s="2">
        <f t="shared" si="20"/>
      </c>
      <c r="H383" s="2">
        <f t="shared" si="21"/>
      </c>
    </row>
    <row r="384" spans="1:8" ht="15.75" thickTop="1">
      <c r="A384" s="16"/>
      <c r="B384" s="19"/>
      <c r="C384" s="20"/>
      <c r="E384" s="2">
        <f t="shared" si="22"/>
      </c>
      <c r="F384" s="2">
        <f t="shared" si="23"/>
      </c>
      <c r="G384" s="2">
        <f t="shared" si="20"/>
      </c>
      <c r="H384" s="2">
        <f t="shared" si="21"/>
      </c>
    </row>
    <row r="385" spans="1:8" ht="15.75" thickTop="1">
      <c r="A385" s="16"/>
      <c r="B385" s="19"/>
      <c r="C385" s="20"/>
      <c r="E385" s="2">
        <f t="shared" si="22"/>
      </c>
      <c r="F385" s="2">
        <f t="shared" si="23"/>
      </c>
      <c r="G385" s="2">
        <f t="shared" si="20"/>
      </c>
      <c r="H385" s="2">
        <f t="shared" si="21"/>
      </c>
    </row>
    <row r="386" spans="1:8" ht="15.75" thickTop="1">
      <c r="A386" s="16"/>
      <c r="B386" s="19"/>
      <c r="C386" s="20"/>
      <c r="E386" s="2">
        <f t="shared" si="22"/>
      </c>
      <c r="F386" s="2">
        <f t="shared" si="23"/>
      </c>
      <c r="G386" s="2">
        <f t="shared" si="20"/>
      </c>
      <c r="H386" s="2">
        <f t="shared" si="21"/>
      </c>
    </row>
    <row r="387" spans="1:8" ht="15.75" thickTop="1">
      <c r="A387" s="16"/>
      <c r="B387" s="19"/>
      <c r="C387" s="20"/>
      <c r="E387" s="2">
        <f t="shared" si="22"/>
      </c>
      <c r="F387" s="2">
        <f t="shared" si="23"/>
      </c>
      <c r="G387" s="2">
        <f t="shared" si="20"/>
      </c>
      <c r="H387" s="2">
        <f t="shared" si="21"/>
      </c>
    </row>
    <row r="388" spans="1:8" ht="15.75" thickTop="1">
      <c r="A388" s="16"/>
      <c r="B388" s="19"/>
      <c r="C388" s="20"/>
      <c r="E388" s="2">
        <f t="shared" si="22"/>
      </c>
      <c r="F388" s="2">
        <f t="shared" si="23"/>
      </c>
      <c r="G388" s="2">
        <f t="shared" si="20"/>
      </c>
      <c r="H388" s="2">
        <f t="shared" si="21"/>
      </c>
    </row>
    <row r="389" spans="1:8" ht="15.75" thickTop="1">
      <c r="A389" s="16"/>
      <c r="B389" s="19"/>
      <c r="C389" s="20"/>
      <c r="E389" s="2">
        <f t="shared" si="22"/>
      </c>
      <c r="F389" s="2">
        <f t="shared" si="23"/>
      </c>
      <c r="G389" s="2">
        <f t="shared" si="20"/>
      </c>
      <c r="H389" s="2">
        <f t="shared" si="21"/>
      </c>
    </row>
    <row r="390" spans="1:8" ht="15.75" thickTop="1">
      <c r="A390" s="16"/>
      <c r="B390" s="19"/>
      <c r="C390" s="20"/>
      <c r="E390" s="2">
        <f t="shared" si="22"/>
      </c>
      <c r="F390" s="2">
        <f t="shared" si="23"/>
      </c>
      <c r="G390" s="2">
        <f t="shared" si="20"/>
      </c>
      <c r="H390" s="2">
        <f t="shared" si="21"/>
      </c>
    </row>
    <row r="391" spans="1:8" ht="15.75" thickTop="1">
      <c r="A391" s="16"/>
      <c r="B391" s="19"/>
      <c r="C391" s="20"/>
      <c r="E391" s="2">
        <f t="shared" si="22"/>
      </c>
      <c r="F391" s="2">
        <f t="shared" si="23"/>
      </c>
      <c r="G391" s="2">
        <f t="shared" si="20"/>
      </c>
      <c r="H391" s="2">
        <f t="shared" si="21"/>
      </c>
    </row>
    <row r="392" spans="1:8" ht="15.75" thickTop="1">
      <c r="A392" s="16"/>
      <c r="B392" s="19"/>
      <c r="C392" s="20"/>
      <c r="E392" s="2">
        <f t="shared" si="22"/>
      </c>
      <c r="F392" s="2">
        <f t="shared" si="23"/>
      </c>
      <c r="G392" s="2">
        <f t="shared" si="20"/>
      </c>
      <c r="H392" s="2">
        <f t="shared" si="21"/>
      </c>
    </row>
    <row r="393" spans="1:8" ht="15.75" thickTop="1">
      <c r="A393" s="16"/>
      <c r="B393" s="19"/>
      <c r="C393" s="20"/>
      <c r="E393" s="2">
        <f t="shared" si="22"/>
      </c>
      <c r="F393" s="2">
        <f t="shared" si="23"/>
      </c>
      <c r="G393" s="2">
        <f t="shared" si="20"/>
      </c>
      <c r="H393" s="2">
        <f t="shared" si="21"/>
      </c>
    </row>
    <row r="394" spans="1:8" ht="15.75" thickTop="1">
      <c r="A394" s="16"/>
      <c r="B394" s="19"/>
      <c r="C394" s="20"/>
      <c r="E394" s="2">
        <f t="shared" si="22"/>
      </c>
      <c r="F394" s="2">
        <f t="shared" si="23"/>
      </c>
      <c r="G394" s="2">
        <f t="shared" si="20"/>
      </c>
      <c r="H394" s="2">
        <f t="shared" si="21"/>
      </c>
    </row>
    <row r="395" spans="1:8" ht="15.75" thickTop="1">
      <c r="A395" s="16"/>
      <c r="B395" s="19"/>
      <c r="C395" s="20"/>
      <c r="E395" s="2">
        <f t="shared" si="22"/>
      </c>
      <c r="F395" s="2">
        <f t="shared" si="23"/>
      </c>
      <c r="G395" s="2">
        <f t="shared" si="20"/>
      </c>
      <c r="H395" s="2">
        <f t="shared" si="21"/>
      </c>
    </row>
    <row r="396" spans="1:8" ht="15.75" thickTop="1">
      <c r="A396" s="16"/>
      <c r="B396" s="19"/>
      <c r="C396" s="20"/>
      <c r="E396" s="2">
        <f t="shared" si="22"/>
      </c>
      <c r="F396" s="2">
        <f t="shared" si="23"/>
      </c>
      <c r="G396" s="2">
        <f t="shared" si="20"/>
      </c>
      <c r="H396" s="2">
        <f t="shared" si="21"/>
      </c>
    </row>
    <row r="397" spans="1:8" ht="15.75" thickTop="1">
      <c r="A397" s="16"/>
      <c r="B397" s="19"/>
      <c r="C397" s="20"/>
      <c r="E397" s="2">
        <f t="shared" si="22"/>
      </c>
      <c r="F397" s="2">
        <f t="shared" si="23"/>
      </c>
      <c r="G397" s="2">
        <f t="shared" si="20"/>
      </c>
      <c r="H397" s="2">
        <f t="shared" si="21"/>
      </c>
    </row>
    <row r="398" spans="1:8" ht="15.75" thickTop="1">
      <c r="A398" s="16"/>
      <c r="B398" s="19"/>
      <c r="C398" s="20"/>
      <c r="E398" s="2">
        <f t="shared" si="22"/>
      </c>
      <c r="F398" s="2">
        <f t="shared" si="23"/>
      </c>
      <c r="G398" s="2">
        <f t="shared" si="20"/>
      </c>
      <c r="H398" s="2">
        <f t="shared" si="21"/>
      </c>
    </row>
    <row r="399" spans="1:8" ht="15.75" thickTop="1">
      <c r="A399" s="16"/>
      <c r="B399" s="19"/>
      <c r="C399" s="20"/>
      <c r="E399" s="2">
        <f t="shared" si="22"/>
      </c>
      <c r="F399" s="2">
        <f t="shared" si="23"/>
      </c>
      <c r="G399" s="2">
        <f t="shared" si="20"/>
      </c>
      <c r="H399" s="2">
        <f t="shared" si="21"/>
      </c>
    </row>
    <row r="400" spans="1:8" ht="15.75" thickTop="1">
      <c r="A400" s="16"/>
      <c r="B400" s="19"/>
      <c r="C400" s="20"/>
      <c r="E400" s="2">
        <f t="shared" si="22"/>
      </c>
      <c r="F400" s="2">
        <f t="shared" si="23"/>
      </c>
      <c r="G400" s="2">
        <f t="shared" si="20"/>
      </c>
      <c r="H400" s="2">
        <f t="shared" si="21"/>
      </c>
    </row>
    <row r="401" spans="1:8" ht="15.75" thickTop="1">
      <c r="A401" s="16"/>
      <c r="B401" s="19"/>
      <c r="C401" s="20"/>
      <c r="E401" s="2">
        <f t="shared" si="22"/>
      </c>
      <c r="F401" s="2">
        <f t="shared" si="23"/>
      </c>
      <c r="G401" s="2">
        <f aca="true" t="shared" si="24" ref="G401:G464">IF(B401&gt;C401,F401,"")</f>
      </c>
      <c r="H401" s="2">
        <f aca="true" t="shared" si="25" ref="H401:H464">IF(B401&lt;C401,F401,"")</f>
      </c>
    </row>
    <row r="402" spans="1:8" ht="15.75" thickTop="1">
      <c r="A402" s="16"/>
      <c r="B402" s="19"/>
      <c r="C402" s="20"/>
      <c r="E402" s="2">
        <f aca="true" t="shared" si="26" ref="E402:E465">IF(AND(COUNT(B402:C402)=2,B402&lt;&gt;C402),ABS(B402-C402),"")</f>
      </c>
      <c r="F402" s="2">
        <f aca="true" t="shared" si="27" ref="F402:F465">IF(ISNUMBER(E402),AVERAGE(RANK(E402,E$17:E$1016,1),1+COUNT(E$17:E$1016)-RANK(E402,E$17:E$1016,0)),"")</f>
      </c>
      <c r="G402" s="2">
        <f t="shared" si="24"/>
      </c>
      <c r="H402" s="2">
        <f t="shared" si="25"/>
      </c>
    </row>
    <row r="403" spans="1:8" ht="15.75" thickTop="1">
      <c r="A403" s="16"/>
      <c r="B403" s="19"/>
      <c r="C403" s="20"/>
      <c r="E403" s="2">
        <f t="shared" si="26"/>
      </c>
      <c r="F403" s="2">
        <f t="shared" si="27"/>
      </c>
      <c r="G403" s="2">
        <f t="shared" si="24"/>
      </c>
      <c r="H403" s="2">
        <f t="shared" si="25"/>
      </c>
    </row>
    <row r="404" spans="1:8" ht="15.75" thickTop="1">
      <c r="A404" s="16"/>
      <c r="B404" s="19"/>
      <c r="C404" s="20"/>
      <c r="E404" s="2">
        <f t="shared" si="26"/>
      </c>
      <c r="F404" s="2">
        <f t="shared" si="27"/>
      </c>
      <c r="G404" s="2">
        <f t="shared" si="24"/>
      </c>
      <c r="H404" s="2">
        <f t="shared" si="25"/>
      </c>
    </row>
    <row r="405" spans="1:8" ht="15.75" thickTop="1">
      <c r="A405" s="16"/>
      <c r="B405" s="19"/>
      <c r="C405" s="20"/>
      <c r="E405" s="2">
        <f t="shared" si="26"/>
      </c>
      <c r="F405" s="2">
        <f t="shared" si="27"/>
      </c>
      <c r="G405" s="2">
        <f t="shared" si="24"/>
      </c>
      <c r="H405" s="2">
        <f t="shared" si="25"/>
      </c>
    </row>
    <row r="406" spans="1:8" ht="15.75" thickTop="1">
      <c r="A406" s="16"/>
      <c r="B406" s="19"/>
      <c r="C406" s="20"/>
      <c r="E406" s="2">
        <f t="shared" si="26"/>
      </c>
      <c r="F406" s="2">
        <f t="shared" si="27"/>
      </c>
      <c r="G406" s="2">
        <f t="shared" si="24"/>
      </c>
      <c r="H406" s="2">
        <f t="shared" si="25"/>
      </c>
    </row>
    <row r="407" spans="1:8" ht="15.75" thickTop="1">
      <c r="A407" s="16"/>
      <c r="B407" s="19"/>
      <c r="C407" s="20"/>
      <c r="E407" s="2">
        <f t="shared" si="26"/>
      </c>
      <c r="F407" s="2">
        <f t="shared" si="27"/>
      </c>
      <c r="G407" s="2">
        <f t="shared" si="24"/>
      </c>
      <c r="H407" s="2">
        <f t="shared" si="25"/>
      </c>
    </row>
    <row r="408" spans="1:8" ht="15.75" thickTop="1">
      <c r="A408" s="16"/>
      <c r="B408" s="19"/>
      <c r="C408" s="20"/>
      <c r="E408" s="2">
        <f t="shared" si="26"/>
      </c>
      <c r="F408" s="2">
        <f t="shared" si="27"/>
      </c>
      <c r="G408" s="2">
        <f t="shared" si="24"/>
      </c>
      <c r="H408" s="2">
        <f t="shared" si="25"/>
      </c>
    </row>
    <row r="409" spans="1:8" ht="15.75" thickTop="1">
      <c r="A409" s="16"/>
      <c r="B409" s="19"/>
      <c r="C409" s="20"/>
      <c r="E409" s="2">
        <f t="shared" si="26"/>
      </c>
      <c r="F409" s="2">
        <f t="shared" si="27"/>
      </c>
      <c r="G409" s="2">
        <f t="shared" si="24"/>
      </c>
      <c r="H409" s="2">
        <f t="shared" si="25"/>
      </c>
    </row>
    <row r="410" spans="1:8" ht="15.75" thickTop="1">
      <c r="A410" s="16"/>
      <c r="B410" s="19"/>
      <c r="C410" s="20"/>
      <c r="E410" s="2">
        <f t="shared" si="26"/>
      </c>
      <c r="F410" s="2">
        <f t="shared" si="27"/>
      </c>
      <c r="G410" s="2">
        <f t="shared" si="24"/>
      </c>
      <c r="H410" s="2">
        <f t="shared" si="25"/>
      </c>
    </row>
    <row r="411" spans="1:8" ht="15.75" thickTop="1">
      <c r="A411" s="16"/>
      <c r="B411" s="19"/>
      <c r="C411" s="20"/>
      <c r="E411" s="2">
        <f t="shared" si="26"/>
      </c>
      <c r="F411" s="2">
        <f t="shared" si="27"/>
      </c>
      <c r="G411" s="2">
        <f t="shared" si="24"/>
      </c>
      <c r="H411" s="2">
        <f t="shared" si="25"/>
      </c>
    </row>
    <row r="412" spans="1:8" ht="15.75" thickTop="1">
      <c r="A412" s="16"/>
      <c r="B412" s="19"/>
      <c r="C412" s="20"/>
      <c r="E412" s="2">
        <f t="shared" si="26"/>
      </c>
      <c r="F412" s="2">
        <f t="shared" si="27"/>
      </c>
      <c r="G412" s="2">
        <f t="shared" si="24"/>
      </c>
      <c r="H412" s="2">
        <f t="shared" si="25"/>
      </c>
    </row>
    <row r="413" spans="1:8" ht="15.75" thickTop="1">
      <c r="A413" s="16"/>
      <c r="B413" s="19"/>
      <c r="C413" s="20"/>
      <c r="E413" s="2">
        <f t="shared" si="26"/>
      </c>
      <c r="F413" s="2">
        <f t="shared" si="27"/>
      </c>
      <c r="G413" s="2">
        <f t="shared" si="24"/>
      </c>
      <c r="H413" s="2">
        <f t="shared" si="25"/>
      </c>
    </row>
    <row r="414" spans="1:8" ht="15.75" thickTop="1">
      <c r="A414" s="16"/>
      <c r="B414" s="19"/>
      <c r="C414" s="20"/>
      <c r="E414" s="2">
        <f t="shared" si="26"/>
      </c>
      <c r="F414" s="2">
        <f t="shared" si="27"/>
      </c>
      <c r="G414" s="2">
        <f t="shared" si="24"/>
      </c>
      <c r="H414" s="2">
        <f t="shared" si="25"/>
      </c>
    </row>
    <row r="415" spans="1:8" ht="15.75" thickTop="1">
      <c r="A415" s="16"/>
      <c r="B415" s="19"/>
      <c r="C415" s="20"/>
      <c r="E415" s="2">
        <f t="shared" si="26"/>
      </c>
      <c r="F415" s="2">
        <f t="shared" si="27"/>
      </c>
      <c r="G415" s="2">
        <f t="shared" si="24"/>
      </c>
      <c r="H415" s="2">
        <f t="shared" si="25"/>
      </c>
    </row>
    <row r="416" spans="1:8" ht="15.75" thickTop="1">
      <c r="A416" s="16"/>
      <c r="B416" s="19"/>
      <c r="C416" s="20"/>
      <c r="E416" s="2">
        <f t="shared" si="26"/>
      </c>
      <c r="F416" s="2">
        <f t="shared" si="27"/>
      </c>
      <c r="G416" s="2">
        <f t="shared" si="24"/>
      </c>
      <c r="H416" s="2">
        <f t="shared" si="25"/>
      </c>
    </row>
    <row r="417" spans="1:8" ht="15.75" thickTop="1">
      <c r="A417" s="16"/>
      <c r="B417" s="19"/>
      <c r="C417" s="20"/>
      <c r="E417" s="2">
        <f t="shared" si="26"/>
      </c>
      <c r="F417" s="2">
        <f t="shared" si="27"/>
      </c>
      <c r="G417" s="2">
        <f t="shared" si="24"/>
      </c>
      <c r="H417" s="2">
        <f t="shared" si="25"/>
      </c>
    </row>
    <row r="418" spans="1:8" ht="15.75" thickTop="1">
      <c r="A418" s="16"/>
      <c r="B418" s="19"/>
      <c r="C418" s="20"/>
      <c r="E418" s="2">
        <f t="shared" si="26"/>
      </c>
      <c r="F418" s="2">
        <f t="shared" si="27"/>
      </c>
      <c r="G418" s="2">
        <f t="shared" si="24"/>
      </c>
      <c r="H418" s="2">
        <f t="shared" si="25"/>
      </c>
    </row>
    <row r="419" spans="1:8" ht="15.75" thickTop="1">
      <c r="A419" s="16"/>
      <c r="B419" s="19"/>
      <c r="C419" s="20"/>
      <c r="E419" s="2">
        <f t="shared" si="26"/>
      </c>
      <c r="F419" s="2">
        <f t="shared" si="27"/>
      </c>
      <c r="G419" s="2">
        <f t="shared" si="24"/>
      </c>
      <c r="H419" s="2">
        <f t="shared" si="25"/>
      </c>
    </row>
    <row r="420" spans="1:8" ht="15.75" thickTop="1">
      <c r="A420" s="16"/>
      <c r="B420" s="19"/>
      <c r="C420" s="20"/>
      <c r="E420" s="2">
        <f t="shared" si="26"/>
      </c>
      <c r="F420" s="2">
        <f t="shared" si="27"/>
      </c>
      <c r="G420" s="2">
        <f t="shared" si="24"/>
      </c>
      <c r="H420" s="2">
        <f t="shared" si="25"/>
      </c>
    </row>
    <row r="421" spans="1:8" ht="15.75" thickTop="1">
      <c r="A421" s="16"/>
      <c r="B421" s="19"/>
      <c r="C421" s="20"/>
      <c r="E421" s="2">
        <f t="shared" si="26"/>
      </c>
      <c r="F421" s="2">
        <f t="shared" si="27"/>
      </c>
      <c r="G421" s="2">
        <f t="shared" si="24"/>
      </c>
      <c r="H421" s="2">
        <f t="shared" si="25"/>
      </c>
    </row>
    <row r="422" spans="1:8" ht="15.75" thickTop="1">
      <c r="A422" s="16"/>
      <c r="B422" s="19"/>
      <c r="C422" s="20"/>
      <c r="E422" s="2">
        <f t="shared" si="26"/>
      </c>
      <c r="F422" s="2">
        <f t="shared" si="27"/>
      </c>
      <c r="G422" s="2">
        <f t="shared" si="24"/>
      </c>
      <c r="H422" s="2">
        <f t="shared" si="25"/>
      </c>
    </row>
    <row r="423" spans="1:8" ht="15.75" thickTop="1">
      <c r="A423" s="16"/>
      <c r="B423" s="19"/>
      <c r="C423" s="20"/>
      <c r="E423" s="2">
        <f t="shared" si="26"/>
      </c>
      <c r="F423" s="2">
        <f t="shared" si="27"/>
      </c>
      <c r="G423" s="2">
        <f t="shared" si="24"/>
      </c>
      <c r="H423" s="2">
        <f t="shared" si="25"/>
      </c>
    </row>
    <row r="424" spans="1:8" ht="15.75" thickTop="1">
      <c r="A424" s="16"/>
      <c r="B424" s="19"/>
      <c r="C424" s="20"/>
      <c r="E424" s="2">
        <f t="shared" si="26"/>
      </c>
      <c r="F424" s="2">
        <f t="shared" si="27"/>
      </c>
      <c r="G424" s="2">
        <f t="shared" si="24"/>
      </c>
      <c r="H424" s="2">
        <f t="shared" si="25"/>
      </c>
    </row>
    <row r="425" spans="1:8" ht="15.75" thickTop="1">
      <c r="A425" s="16"/>
      <c r="B425" s="19"/>
      <c r="C425" s="20"/>
      <c r="E425" s="2">
        <f t="shared" si="26"/>
      </c>
      <c r="F425" s="2">
        <f t="shared" si="27"/>
      </c>
      <c r="G425" s="2">
        <f t="shared" si="24"/>
      </c>
      <c r="H425" s="2">
        <f t="shared" si="25"/>
      </c>
    </row>
    <row r="426" spans="1:8" ht="15.75" thickTop="1">
      <c r="A426" s="16"/>
      <c r="B426" s="19"/>
      <c r="C426" s="20"/>
      <c r="E426" s="2">
        <f t="shared" si="26"/>
      </c>
      <c r="F426" s="2">
        <f t="shared" si="27"/>
      </c>
      <c r="G426" s="2">
        <f t="shared" si="24"/>
      </c>
      <c r="H426" s="2">
        <f t="shared" si="25"/>
      </c>
    </row>
    <row r="427" spans="1:8" ht="15.75" thickTop="1">
      <c r="A427" s="16"/>
      <c r="B427" s="19"/>
      <c r="C427" s="20"/>
      <c r="E427" s="2">
        <f t="shared" si="26"/>
      </c>
      <c r="F427" s="2">
        <f t="shared" si="27"/>
      </c>
      <c r="G427" s="2">
        <f t="shared" si="24"/>
      </c>
      <c r="H427" s="2">
        <f t="shared" si="25"/>
      </c>
    </row>
    <row r="428" spans="1:8" ht="15.75" thickTop="1">
      <c r="A428" s="16"/>
      <c r="B428" s="19"/>
      <c r="C428" s="20"/>
      <c r="E428" s="2">
        <f t="shared" si="26"/>
      </c>
      <c r="F428" s="2">
        <f t="shared" si="27"/>
      </c>
      <c r="G428" s="2">
        <f t="shared" si="24"/>
      </c>
      <c r="H428" s="2">
        <f t="shared" si="25"/>
      </c>
    </row>
    <row r="429" spans="1:8" ht="15.75" thickTop="1">
      <c r="A429" s="16"/>
      <c r="B429" s="19"/>
      <c r="C429" s="20"/>
      <c r="E429" s="2">
        <f t="shared" si="26"/>
      </c>
      <c r="F429" s="2">
        <f t="shared" si="27"/>
      </c>
      <c r="G429" s="2">
        <f t="shared" si="24"/>
      </c>
      <c r="H429" s="2">
        <f t="shared" si="25"/>
      </c>
    </row>
    <row r="430" spans="1:8" ht="15.75" thickTop="1">
      <c r="A430" s="16"/>
      <c r="B430" s="19"/>
      <c r="C430" s="20"/>
      <c r="E430" s="2">
        <f t="shared" si="26"/>
      </c>
      <c r="F430" s="2">
        <f t="shared" si="27"/>
      </c>
      <c r="G430" s="2">
        <f t="shared" si="24"/>
      </c>
      <c r="H430" s="2">
        <f t="shared" si="25"/>
      </c>
    </row>
    <row r="431" spans="1:8" ht="15.75" thickTop="1">
      <c r="A431" s="16"/>
      <c r="B431" s="19"/>
      <c r="C431" s="20"/>
      <c r="E431" s="2">
        <f t="shared" si="26"/>
      </c>
      <c r="F431" s="2">
        <f t="shared" si="27"/>
      </c>
      <c r="G431" s="2">
        <f t="shared" si="24"/>
      </c>
      <c r="H431" s="2">
        <f t="shared" si="25"/>
      </c>
    </row>
    <row r="432" spans="1:8" ht="15.75" thickTop="1">
      <c r="A432" s="16"/>
      <c r="B432" s="19"/>
      <c r="C432" s="20"/>
      <c r="E432" s="2">
        <f t="shared" si="26"/>
      </c>
      <c r="F432" s="2">
        <f t="shared" si="27"/>
      </c>
      <c r="G432" s="2">
        <f t="shared" si="24"/>
      </c>
      <c r="H432" s="2">
        <f t="shared" si="25"/>
      </c>
    </row>
    <row r="433" spans="1:8" ht="15.75" thickTop="1">
      <c r="A433" s="16"/>
      <c r="B433" s="19"/>
      <c r="C433" s="20"/>
      <c r="E433" s="2">
        <f t="shared" si="26"/>
      </c>
      <c r="F433" s="2">
        <f t="shared" si="27"/>
      </c>
      <c r="G433" s="2">
        <f t="shared" si="24"/>
      </c>
      <c r="H433" s="2">
        <f t="shared" si="25"/>
      </c>
    </row>
    <row r="434" spans="1:8" ht="15.75" thickTop="1">
      <c r="A434" s="16"/>
      <c r="B434" s="19"/>
      <c r="C434" s="20"/>
      <c r="E434" s="2">
        <f t="shared" si="26"/>
      </c>
      <c r="F434" s="2">
        <f t="shared" si="27"/>
      </c>
      <c r="G434" s="2">
        <f t="shared" si="24"/>
      </c>
      <c r="H434" s="2">
        <f t="shared" si="25"/>
      </c>
    </row>
    <row r="435" spans="1:8" ht="15.75" thickTop="1">
      <c r="A435" s="16"/>
      <c r="B435" s="19"/>
      <c r="C435" s="20"/>
      <c r="E435" s="2">
        <f t="shared" si="26"/>
      </c>
      <c r="F435" s="2">
        <f t="shared" si="27"/>
      </c>
      <c r="G435" s="2">
        <f t="shared" si="24"/>
      </c>
      <c r="H435" s="2">
        <f t="shared" si="25"/>
      </c>
    </row>
    <row r="436" spans="1:8" ht="15.75" thickTop="1">
      <c r="A436" s="16"/>
      <c r="B436" s="19"/>
      <c r="C436" s="20"/>
      <c r="E436" s="2">
        <f t="shared" si="26"/>
      </c>
      <c r="F436" s="2">
        <f t="shared" si="27"/>
      </c>
      <c r="G436" s="2">
        <f t="shared" si="24"/>
      </c>
      <c r="H436" s="2">
        <f t="shared" si="25"/>
      </c>
    </row>
    <row r="437" spans="1:8" ht="15.75" thickTop="1">
      <c r="A437" s="16"/>
      <c r="B437" s="19"/>
      <c r="C437" s="20"/>
      <c r="E437" s="2">
        <f t="shared" si="26"/>
      </c>
      <c r="F437" s="2">
        <f t="shared" si="27"/>
      </c>
      <c r="G437" s="2">
        <f t="shared" si="24"/>
      </c>
      <c r="H437" s="2">
        <f t="shared" si="25"/>
      </c>
    </row>
    <row r="438" spans="1:8" ht="15.75" thickTop="1">
      <c r="A438" s="16"/>
      <c r="B438" s="19"/>
      <c r="C438" s="20"/>
      <c r="E438" s="2">
        <f t="shared" si="26"/>
      </c>
      <c r="F438" s="2">
        <f t="shared" si="27"/>
      </c>
      <c r="G438" s="2">
        <f t="shared" si="24"/>
      </c>
      <c r="H438" s="2">
        <f t="shared" si="25"/>
      </c>
    </row>
    <row r="439" spans="1:8" ht="15.75" thickTop="1">
      <c r="A439" s="16"/>
      <c r="B439" s="19"/>
      <c r="C439" s="20"/>
      <c r="E439" s="2">
        <f t="shared" si="26"/>
      </c>
      <c r="F439" s="2">
        <f t="shared" si="27"/>
      </c>
      <c r="G439" s="2">
        <f t="shared" si="24"/>
      </c>
      <c r="H439" s="2">
        <f t="shared" si="25"/>
      </c>
    </row>
    <row r="440" spans="1:8" ht="15.75" thickTop="1">
      <c r="A440" s="16"/>
      <c r="B440" s="19"/>
      <c r="C440" s="20"/>
      <c r="E440" s="2">
        <f t="shared" si="26"/>
      </c>
      <c r="F440" s="2">
        <f t="shared" si="27"/>
      </c>
      <c r="G440" s="2">
        <f t="shared" si="24"/>
      </c>
      <c r="H440" s="2">
        <f t="shared" si="25"/>
      </c>
    </row>
    <row r="441" spans="1:8" ht="15.75" thickTop="1">
      <c r="A441" s="16"/>
      <c r="B441" s="19"/>
      <c r="C441" s="20"/>
      <c r="E441" s="2">
        <f t="shared" si="26"/>
      </c>
      <c r="F441" s="2">
        <f t="shared" si="27"/>
      </c>
      <c r="G441" s="2">
        <f t="shared" si="24"/>
      </c>
      <c r="H441" s="2">
        <f t="shared" si="25"/>
      </c>
    </row>
    <row r="442" spans="1:8" ht="15.75" thickTop="1">
      <c r="A442" s="16"/>
      <c r="B442" s="19"/>
      <c r="C442" s="20"/>
      <c r="E442" s="2">
        <f t="shared" si="26"/>
      </c>
      <c r="F442" s="2">
        <f t="shared" si="27"/>
      </c>
      <c r="G442" s="2">
        <f t="shared" si="24"/>
      </c>
      <c r="H442" s="2">
        <f t="shared" si="25"/>
      </c>
    </row>
    <row r="443" spans="1:8" ht="15.75" thickTop="1">
      <c r="A443" s="16"/>
      <c r="B443" s="19"/>
      <c r="C443" s="20"/>
      <c r="E443" s="2">
        <f t="shared" si="26"/>
      </c>
      <c r="F443" s="2">
        <f t="shared" si="27"/>
      </c>
      <c r="G443" s="2">
        <f t="shared" si="24"/>
      </c>
      <c r="H443" s="2">
        <f t="shared" si="25"/>
      </c>
    </row>
    <row r="444" spans="1:8" ht="15.75" thickTop="1">
      <c r="A444" s="16"/>
      <c r="B444" s="19"/>
      <c r="C444" s="20"/>
      <c r="E444" s="2">
        <f t="shared" si="26"/>
      </c>
      <c r="F444" s="2">
        <f t="shared" si="27"/>
      </c>
      <c r="G444" s="2">
        <f t="shared" si="24"/>
      </c>
      <c r="H444" s="2">
        <f t="shared" si="25"/>
      </c>
    </row>
    <row r="445" spans="1:8" ht="15.75" thickTop="1">
      <c r="A445" s="16"/>
      <c r="B445" s="19"/>
      <c r="C445" s="20"/>
      <c r="E445" s="2">
        <f t="shared" si="26"/>
      </c>
      <c r="F445" s="2">
        <f t="shared" si="27"/>
      </c>
      <c r="G445" s="2">
        <f t="shared" si="24"/>
      </c>
      <c r="H445" s="2">
        <f t="shared" si="25"/>
      </c>
    </row>
    <row r="446" spans="1:8" ht="15.75" thickTop="1">
      <c r="A446" s="16"/>
      <c r="B446" s="19"/>
      <c r="C446" s="20"/>
      <c r="E446" s="2">
        <f t="shared" si="26"/>
      </c>
      <c r="F446" s="2">
        <f t="shared" si="27"/>
      </c>
      <c r="G446" s="2">
        <f t="shared" si="24"/>
      </c>
      <c r="H446" s="2">
        <f t="shared" si="25"/>
      </c>
    </row>
    <row r="447" spans="1:8" ht="15.75" thickTop="1">
      <c r="A447" s="16"/>
      <c r="B447" s="19"/>
      <c r="C447" s="20"/>
      <c r="E447" s="2">
        <f t="shared" si="26"/>
      </c>
      <c r="F447" s="2">
        <f t="shared" si="27"/>
      </c>
      <c r="G447" s="2">
        <f t="shared" si="24"/>
      </c>
      <c r="H447" s="2">
        <f t="shared" si="25"/>
      </c>
    </row>
    <row r="448" spans="1:8" ht="15.75" thickTop="1">
      <c r="A448" s="16"/>
      <c r="B448" s="19"/>
      <c r="C448" s="20"/>
      <c r="E448" s="2">
        <f t="shared" si="26"/>
      </c>
      <c r="F448" s="2">
        <f t="shared" si="27"/>
      </c>
      <c r="G448" s="2">
        <f t="shared" si="24"/>
      </c>
      <c r="H448" s="2">
        <f t="shared" si="25"/>
      </c>
    </row>
    <row r="449" spans="1:8" ht="15.75" thickTop="1">
      <c r="A449" s="16"/>
      <c r="B449" s="19"/>
      <c r="C449" s="20"/>
      <c r="E449" s="2">
        <f t="shared" si="26"/>
      </c>
      <c r="F449" s="2">
        <f t="shared" si="27"/>
      </c>
      <c r="G449" s="2">
        <f t="shared" si="24"/>
      </c>
      <c r="H449" s="2">
        <f t="shared" si="25"/>
      </c>
    </row>
    <row r="450" spans="1:8" ht="15.75" thickTop="1">
      <c r="A450" s="16"/>
      <c r="B450" s="19"/>
      <c r="C450" s="20"/>
      <c r="E450" s="2">
        <f t="shared" si="26"/>
      </c>
      <c r="F450" s="2">
        <f t="shared" si="27"/>
      </c>
      <c r="G450" s="2">
        <f t="shared" si="24"/>
      </c>
      <c r="H450" s="2">
        <f t="shared" si="25"/>
      </c>
    </row>
    <row r="451" spans="1:8" ht="15.75" thickTop="1">
      <c r="A451" s="16"/>
      <c r="B451" s="19"/>
      <c r="C451" s="20"/>
      <c r="E451" s="2">
        <f t="shared" si="26"/>
      </c>
      <c r="F451" s="2">
        <f t="shared" si="27"/>
      </c>
      <c r="G451" s="2">
        <f t="shared" si="24"/>
      </c>
      <c r="H451" s="2">
        <f t="shared" si="25"/>
      </c>
    </row>
    <row r="452" spans="1:8" ht="15.75" thickTop="1">
      <c r="A452" s="16"/>
      <c r="B452" s="19"/>
      <c r="C452" s="20"/>
      <c r="E452" s="2">
        <f t="shared" si="26"/>
      </c>
      <c r="F452" s="2">
        <f t="shared" si="27"/>
      </c>
      <c r="G452" s="2">
        <f t="shared" si="24"/>
      </c>
      <c r="H452" s="2">
        <f t="shared" si="25"/>
      </c>
    </row>
    <row r="453" spans="1:8" ht="15.75" thickTop="1">
      <c r="A453" s="16"/>
      <c r="B453" s="19"/>
      <c r="C453" s="20"/>
      <c r="E453" s="2">
        <f t="shared" si="26"/>
      </c>
      <c r="F453" s="2">
        <f t="shared" si="27"/>
      </c>
      <c r="G453" s="2">
        <f t="shared" si="24"/>
      </c>
      <c r="H453" s="2">
        <f t="shared" si="25"/>
      </c>
    </row>
    <row r="454" spans="1:8" ht="15.75" thickTop="1">
      <c r="A454" s="16"/>
      <c r="B454" s="19"/>
      <c r="C454" s="20"/>
      <c r="E454" s="2">
        <f t="shared" si="26"/>
      </c>
      <c r="F454" s="2">
        <f t="shared" si="27"/>
      </c>
      <c r="G454" s="2">
        <f t="shared" si="24"/>
      </c>
      <c r="H454" s="2">
        <f t="shared" si="25"/>
      </c>
    </row>
    <row r="455" spans="1:8" ht="15.75" thickTop="1">
      <c r="A455" s="16"/>
      <c r="B455" s="19"/>
      <c r="C455" s="20"/>
      <c r="E455" s="2">
        <f t="shared" si="26"/>
      </c>
      <c r="F455" s="2">
        <f t="shared" si="27"/>
      </c>
      <c r="G455" s="2">
        <f t="shared" si="24"/>
      </c>
      <c r="H455" s="2">
        <f t="shared" si="25"/>
      </c>
    </row>
    <row r="456" spans="1:8" ht="15.75" thickTop="1">
      <c r="A456" s="16"/>
      <c r="B456" s="19"/>
      <c r="C456" s="20"/>
      <c r="E456" s="2">
        <f t="shared" si="26"/>
      </c>
      <c r="F456" s="2">
        <f t="shared" si="27"/>
      </c>
      <c r="G456" s="2">
        <f t="shared" si="24"/>
      </c>
      <c r="H456" s="2">
        <f t="shared" si="25"/>
      </c>
    </row>
    <row r="457" spans="1:8" ht="15.75" thickTop="1">
      <c r="A457" s="16"/>
      <c r="B457" s="19"/>
      <c r="C457" s="20"/>
      <c r="E457" s="2">
        <f t="shared" si="26"/>
      </c>
      <c r="F457" s="2">
        <f t="shared" si="27"/>
      </c>
      <c r="G457" s="2">
        <f t="shared" si="24"/>
      </c>
      <c r="H457" s="2">
        <f t="shared" si="25"/>
      </c>
    </row>
    <row r="458" spans="1:8" ht="15.75" thickTop="1">
      <c r="A458" s="16"/>
      <c r="B458" s="19"/>
      <c r="C458" s="20"/>
      <c r="E458" s="2">
        <f t="shared" si="26"/>
      </c>
      <c r="F458" s="2">
        <f t="shared" si="27"/>
      </c>
      <c r="G458" s="2">
        <f t="shared" si="24"/>
      </c>
      <c r="H458" s="2">
        <f t="shared" si="25"/>
      </c>
    </row>
    <row r="459" spans="1:8" ht="15.75" thickTop="1">
      <c r="A459" s="16"/>
      <c r="B459" s="19"/>
      <c r="C459" s="20"/>
      <c r="E459" s="2">
        <f t="shared" si="26"/>
      </c>
      <c r="F459" s="2">
        <f t="shared" si="27"/>
      </c>
      <c r="G459" s="2">
        <f t="shared" si="24"/>
      </c>
      <c r="H459" s="2">
        <f t="shared" si="25"/>
      </c>
    </row>
    <row r="460" spans="1:8" ht="15.75" thickTop="1">
      <c r="A460" s="16"/>
      <c r="B460" s="19"/>
      <c r="C460" s="20"/>
      <c r="E460" s="2">
        <f t="shared" si="26"/>
      </c>
      <c r="F460" s="2">
        <f t="shared" si="27"/>
      </c>
      <c r="G460" s="2">
        <f t="shared" si="24"/>
      </c>
      <c r="H460" s="2">
        <f t="shared" si="25"/>
      </c>
    </row>
    <row r="461" spans="1:8" ht="15.75" thickTop="1">
      <c r="A461" s="16"/>
      <c r="B461" s="19"/>
      <c r="C461" s="20"/>
      <c r="E461" s="2">
        <f t="shared" si="26"/>
      </c>
      <c r="F461" s="2">
        <f t="shared" si="27"/>
      </c>
      <c r="G461" s="2">
        <f t="shared" si="24"/>
      </c>
      <c r="H461" s="2">
        <f t="shared" si="25"/>
      </c>
    </row>
    <row r="462" spans="1:8" ht="15.75" thickTop="1">
      <c r="A462" s="16"/>
      <c r="B462" s="19"/>
      <c r="C462" s="20"/>
      <c r="E462" s="2">
        <f t="shared" si="26"/>
      </c>
      <c r="F462" s="2">
        <f t="shared" si="27"/>
      </c>
      <c r="G462" s="2">
        <f t="shared" si="24"/>
      </c>
      <c r="H462" s="2">
        <f t="shared" si="25"/>
      </c>
    </row>
    <row r="463" spans="1:8" ht="15.75" thickTop="1">
      <c r="A463" s="16"/>
      <c r="B463" s="19"/>
      <c r="C463" s="20"/>
      <c r="E463" s="2">
        <f t="shared" si="26"/>
      </c>
      <c r="F463" s="2">
        <f t="shared" si="27"/>
      </c>
      <c r="G463" s="2">
        <f t="shared" si="24"/>
      </c>
      <c r="H463" s="2">
        <f t="shared" si="25"/>
      </c>
    </row>
    <row r="464" spans="1:8" ht="15.75" thickTop="1">
      <c r="A464" s="16"/>
      <c r="B464" s="19"/>
      <c r="C464" s="20"/>
      <c r="E464" s="2">
        <f t="shared" si="26"/>
      </c>
      <c r="F464" s="2">
        <f t="shared" si="27"/>
      </c>
      <c r="G464" s="2">
        <f t="shared" si="24"/>
      </c>
      <c r="H464" s="2">
        <f t="shared" si="25"/>
      </c>
    </row>
    <row r="465" spans="1:8" ht="15.75" thickTop="1">
      <c r="A465" s="16"/>
      <c r="B465" s="19"/>
      <c r="C465" s="20"/>
      <c r="E465" s="2">
        <f t="shared" si="26"/>
      </c>
      <c r="F465" s="2">
        <f t="shared" si="27"/>
      </c>
      <c r="G465" s="2">
        <f aca="true" t="shared" si="28" ref="G465:G528">IF(B465&gt;C465,F465,"")</f>
      </c>
      <c r="H465" s="2">
        <f aca="true" t="shared" si="29" ref="H465:H528">IF(B465&lt;C465,F465,"")</f>
      </c>
    </row>
    <row r="466" spans="1:8" ht="15.75" thickTop="1">
      <c r="A466" s="16"/>
      <c r="B466" s="19"/>
      <c r="C466" s="20"/>
      <c r="E466" s="2">
        <f aca="true" t="shared" si="30" ref="E466:E529">IF(AND(COUNT(B466:C466)=2,B466&lt;&gt;C466),ABS(B466-C466),"")</f>
      </c>
      <c r="F466" s="2">
        <f aca="true" t="shared" si="31" ref="F466:F529">IF(ISNUMBER(E466),AVERAGE(RANK(E466,E$17:E$1016,1),1+COUNT(E$17:E$1016)-RANK(E466,E$17:E$1016,0)),"")</f>
      </c>
      <c r="G466" s="2">
        <f t="shared" si="28"/>
      </c>
      <c r="H466" s="2">
        <f t="shared" si="29"/>
      </c>
    </row>
    <row r="467" spans="1:8" ht="15.75" thickTop="1">
      <c r="A467" s="16"/>
      <c r="B467" s="19"/>
      <c r="C467" s="20"/>
      <c r="E467" s="2">
        <f t="shared" si="30"/>
      </c>
      <c r="F467" s="2">
        <f t="shared" si="31"/>
      </c>
      <c r="G467" s="2">
        <f t="shared" si="28"/>
      </c>
      <c r="H467" s="2">
        <f t="shared" si="29"/>
      </c>
    </row>
    <row r="468" spans="1:8" ht="15.75" thickTop="1">
      <c r="A468" s="16"/>
      <c r="B468" s="19"/>
      <c r="C468" s="20"/>
      <c r="E468" s="2">
        <f t="shared" si="30"/>
      </c>
      <c r="F468" s="2">
        <f t="shared" si="31"/>
      </c>
      <c r="G468" s="2">
        <f t="shared" si="28"/>
      </c>
      <c r="H468" s="2">
        <f t="shared" si="29"/>
      </c>
    </row>
    <row r="469" spans="1:8" ht="15.75" thickTop="1">
      <c r="A469" s="16"/>
      <c r="B469" s="19"/>
      <c r="C469" s="20"/>
      <c r="E469" s="2">
        <f t="shared" si="30"/>
      </c>
      <c r="F469" s="2">
        <f t="shared" si="31"/>
      </c>
      <c r="G469" s="2">
        <f t="shared" si="28"/>
      </c>
      <c r="H469" s="2">
        <f t="shared" si="29"/>
      </c>
    </row>
    <row r="470" spans="1:8" ht="15.75" thickTop="1">
      <c r="A470" s="16"/>
      <c r="B470" s="19"/>
      <c r="C470" s="20"/>
      <c r="E470" s="2">
        <f t="shared" si="30"/>
      </c>
      <c r="F470" s="2">
        <f t="shared" si="31"/>
      </c>
      <c r="G470" s="2">
        <f t="shared" si="28"/>
      </c>
      <c r="H470" s="2">
        <f t="shared" si="29"/>
      </c>
    </row>
    <row r="471" spans="1:8" ht="15.75" thickTop="1">
      <c r="A471" s="16"/>
      <c r="B471" s="19"/>
      <c r="C471" s="20"/>
      <c r="E471" s="2">
        <f t="shared" si="30"/>
      </c>
      <c r="F471" s="2">
        <f t="shared" si="31"/>
      </c>
      <c r="G471" s="2">
        <f t="shared" si="28"/>
      </c>
      <c r="H471" s="2">
        <f t="shared" si="29"/>
      </c>
    </row>
    <row r="472" spans="1:8" ht="15.75" thickTop="1">
      <c r="A472" s="16"/>
      <c r="B472" s="19"/>
      <c r="C472" s="20"/>
      <c r="E472" s="2">
        <f t="shared" si="30"/>
      </c>
      <c r="F472" s="2">
        <f t="shared" si="31"/>
      </c>
      <c r="G472" s="2">
        <f t="shared" si="28"/>
      </c>
      <c r="H472" s="2">
        <f t="shared" si="29"/>
      </c>
    </row>
    <row r="473" spans="1:8" ht="15.75" thickTop="1">
      <c r="A473" s="16"/>
      <c r="B473" s="19"/>
      <c r="C473" s="20"/>
      <c r="E473" s="2">
        <f t="shared" si="30"/>
      </c>
      <c r="F473" s="2">
        <f t="shared" si="31"/>
      </c>
      <c r="G473" s="2">
        <f t="shared" si="28"/>
      </c>
      <c r="H473" s="2">
        <f t="shared" si="29"/>
      </c>
    </row>
    <row r="474" spans="1:8" ht="15.75" thickTop="1">
      <c r="A474" s="16"/>
      <c r="B474" s="19"/>
      <c r="C474" s="20"/>
      <c r="E474" s="2">
        <f t="shared" si="30"/>
      </c>
      <c r="F474" s="2">
        <f t="shared" si="31"/>
      </c>
      <c r="G474" s="2">
        <f t="shared" si="28"/>
      </c>
      <c r="H474" s="2">
        <f t="shared" si="29"/>
      </c>
    </row>
    <row r="475" spans="1:8" ht="15.75" thickTop="1">
      <c r="A475" s="16"/>
      <c r="B475" s="19"/>
      <c r="C475" s="20"/>
      <c r="E475" s="2">
        <f t="shared" si="30"/>
      </c>
      <c r="F475" s="2">
        <f t="shared" si="31"/>
      </c>
      <c r="G475" s="2">
        <f t="shared" si="28"/>
      </c>
      <c r="H475" s="2">
        <f t="shared" si="29"/>
      </c>
    </row>
    <row r="476" spans="1:8" ht="15.75" thickTop="1">
      <c r="A476" s="16"/>
      <c r="B476" s="19"/>
      <c r="C476" s="20"/>
      <c r="E476" s="2">
        <f t="shared" si="30"/>
      </c>
      <c r="F476" s="2">
        <f t="shared" si="31"/>
      </c>
      <c r="G476" s="2">
        <f t="shared" si="28"/>
      </c>
      <c r="H476" s="2">
        <f t="shared" si="29"/>
      </c>
    </row>
    <row r="477" spans="1:8" ht="15.75" thickTop="1">
      <c r="A477" s="16"/>
      <c r="B477" s="19"/>
      <c r="C477" s="20"/>
      <c r="E477" s="2">
        <f t="shared" si="30"/>
      </c>
      <c r="F477" s="2">
        <f t="shared" si="31"/>
      </c>
      <c r="G477" s="2">
        <f t="shared" si="28"/>
      </c>
      <c r="H477" s="2">
        <f t="shared" si="29"/>
      </c>
    </row>
    <row r="478" spans="1:8" ht="15.75" thickTop="1">
      <c r="A478" s="16"/>
      <c r="B478" s="19"/>
      <c r="C478" s="20"/>
      <c r="E478" s="2">
        <f t="shared" si="30"/>
      </c>
      <c r="F478" s="2">
        <f t="shared" si="31"/>
      </c>
      <c r="G478" s="2">
        <f t="shared" si="28"/>
      </c>
      <c r="H478" s="2">
        <f t="shared" si="29"/>
      </c>
    </row>
    <row r="479" spans="1:8" ht="15.75" thickTop="1">
      <c r="A479" s="16"/>
      <c r="B479" s="19"/>
      <c r="C479" s="20"/>
      <c r="E479" s="2">
        <f t="shared" si="30"/>
      </c>
      <c r="F479" s="2">
        <f t="shared" si="31"/>
      </c>
      <c r="G479" s="2">
        <f t="shared" si="28"/>
      </c>
      <c r="H479" s="2">
        <f t="shared" si="29"/>
      </c>
    </row>
    <row r="480" spans="1:8" ht="15.75" thickTop="1">
      <c r="A480" s="16"/>
      <c r="B480" s="19"/>
      <c r="C480" s="20"/>
      <c r="E480" s="2">
        <f t="shared" si="30"/>
      </c>
      <c r="F480" s="2">
        <f t="shared" si="31"/>
      </c>
      <c r="G480" s="2">
        <f t="shared" si="28"/>
      </c>
      <c r="H480" s="2">
        <f t="shared" si="29"/>
      </c>
    </row>
    <row r="481" spans="1:8" ht="15.75" thickTop="1">
      <c r="A481" s="16"/>
      <c r="B481" s="19"/>
      <c r="C481" s="20"/>
      <c r="E481" s="2">
        <f t="shared" si="30"/>
      </c>
      <c r="F481" s="2">
        <f t="shared" si="31"/>
      </c>
      <c r="G481" s="2">
        <f t="shared" si="28"/>
      </c>
      <c r="H481" s="2">
        <f t="shared" si="29"/>
      </c>
    </row>
    <row r="482" spans="1:8" ht="15.75" thickTop="1">
      <c r="A482" s="16"/>
      <c r="B482" s="19"/>
      <c r="C482" s="20"/>
      <c r="E482" s="2">
        <f t="shared" si="30"/>
      </c>
      <c r="F482" s="2">
        <f t="shared" si="31"/>
      </c>
      <c r="G482" s="2">
        <f t="shared" si="28"/>
      </c>
      <c r="H482" s="2">
        <f t="shared" si="29"/>
      </c>
    </row>
    <row r="483" spans="1:8" ht="15.75" thickTop="1">
      <c r="A483" s="16"/>
      <c r="B483" s="19"/>
      <c r="C483" s="20"/>
      <c r="E483" s="2">
        <f t="shared" si="30"/>
      </c>
      <c r="F483" s="2">
        <f t="shared" si="31"/>
      </c>
      <c r="G483" s="2">
        <f t="shared" si="28"/>
      </c>
      <c r="H483" s="2">
        <f t="shared" si="29"/>
      </c>
    </row>
    <row r="484" spans="1:8" ht="15.75" thickTop="1">
      <c r="A484" s="16"/>
      <c r="B484" s="19"/>
      <c r="C484" s="20"/>
      <c r="E484" s="2">
        <f t="shared" si="30"/>
      </c>
      <c r="F484" s="2">
        <f t="shared" si="31"/>
      </c>
      <c r="G484" s="2">
        <f t="shared" si="28"/>
      </c>
      <c r="H484" s="2">
        <f t="shared" si="29"/>
      </c>
    </row>
    <row r="485" spans="1:8" ht="15.75" thickTop="1">
      <c r="A485" s="16"/>
      <c r="B485" s="19"/>
      <c r="C485" s="20"/>
      <c r="E485" s="2">
        <f t="shared" si="30"/>
      </c>
      <c r="F485" s="2">
        <f t="shared" si="31"/>
      </c>
      <c r="G485" s="2">
        <f t="shared" si="28"/>
      </c>
      <c r="H485" s="2">
        <f t="shared" si="29"/>
      </c>
    </row>
    <row r="486" spans="1:8" ht="15.75" thickTop="1">
      <c r="A486" s="16"/>
      <c r="B486" s="19"/>
      <c r="C486" s="20"/>
      <c r="E486" s="2">
        <f t="shared" si="30"/>
      </c>
      <c r="F486" s="2">
        <f t="shared" si="31"/>
      </c>
      <c r="G486" s="2">
        <f t="shared" si="28"/>
      </c>
      <c r="H486" s="2">
        <f t="shared" si="29"/>
      </c>
    </row>
    <row r="487" spans="1:8" ht="15.75" thickTop="1">
      <c r="A487" s="16"/>
      <c r="B487" s="19"/>
      <c r="C487" s="20"/>
      <c r="E487" s="2">
        <f t="shared" si="30"/>
      </c>
      <c r="F487" s="2">
        <f t="shared" si="31"/>
      </c>
      <c r="G487" s="2">
        <f t="shared" si="28"/>
      </c>
      <c r="H487" s="2">
        <f t="shared" si="29"/>
      </c>
    </row>
    <row r="488" spans="1:8" ht="15.75" thickTop="1">
      <c r="A488" s="16"/>
      <c r="B488" s="19"/>
      <c r="C488" s="20"/>
      <c r="E488" s="2">
        <f t="shared" si="30"/>
      </c>
      <c r="F488" s="2">
        <f t="shared" si="31"/>
      </c>
      <c r="G488" s="2">
        <f t="shared" si="28"/>
      </c>
      <c r="H488" s="2">
        <f t="shared" si="29"/>
      </c>
    </row>
    <row r="489" spans="1:8" ht="15.75" thickTop="1">
      <c r="A489" s="16"/>
      <c r="B489" s="19"/>
      <c r="C489" s="20"/>
      <c r="E489" s="2">
        <f t="shared" si="30"/>
      </c>
      <c r="F489" s="2">
        <f t="shared" si="31"/>
      </c>
      <c r="G489" s="2">
        <f t="shared" si="28"/>
      </c>
      <c r="H489" s="2">
        <f t="shared" si="29"/>
      </c>
    </row>
    <row r="490" spans="1:8" ht="15.75" thickTop="1">
      <c r="A490" s="16"/>
      <c r="B490" s="19"/>
      <c r="C490" s="20"/>
      <c r="E490" s="2">
        <f t="shared" si="30"/>
      </c>
      <c r="F490" s="2">
        <f t="shared" si="31"/>
      </c>
      <c r="G490" s="2">
        <f t="shared" si="28"/>
      </c>
      <c r="H490" s="2">
        <f t="shared" si="29"/>
      </c>
    </row>
    <row r="491" spans="1:8" ht="15.75" thickTop="1">
      <c r="A491" s="16"/>
      <c r="B491" s="19"/>
      <c r="C491" s="20"/>
      <c r="E491" s="2">
        <f t="shared" si="30"/>
      </c>
      <c r="F491" s="2">
        <f t="shared" si="31"/>
      </c>
      <c r="G491" s="2">
        <f t="shared" si="28"/>
      </c>
      <c r="H491" s="2">
        <f t="shared" si="29"/>
      </c>
    </row>
    <row r="492" spans="1:8" ht="15.75" thickTop="1">
      <c r="A492" s="16"/>
      <c r="B492" s="19"/>
      <c r="C492" s="20"/>
      <c r="E492" s="2">
        <f t="shared" si="30"/>
      </c>
      <c r="F492" s="2">
        <f t="shared" si="31"/>
      </c>
      <c r="G492" s="2">
        <f t="shared" si="28"/>
      </c>
      <c r="H492" s="2">
        <f t="shared" si="29"/>
      </c>
    </row>
    <row r="493" spans="1:8" ht="15.75" thickTop="1">
      <c r="A493" s="16"/>
      <c r="B493" s="19"/>
      <c r="C493" s="20"/>
      <c r="E493" s="2">
        <f t="shared" si="30"/>
      </c>
      <c r="F493" s="2">
        <f t="shared" si="31"/>
      </c>
      <c r="G493" s="2">
        <f t="shared" si="28"/>
      </c>
      <c r="H493" s="2">
        <f t="shared" si="29"/>
      </c>
    </row>
    <row r="494" spans="1:8" ht="15.75" thickTop="1">
      <c r="A494" s="16"/>
      <c r="B494" s="19"/>
      <c r="C494" s="20"/>
      <c r="E494" s="2">
        <f t="shared" si="30"/>
      </c>
      <c r="F494" s="2">
        <f t="shared" si="31"/>
      </c>
      <c r="G494" s="2">
        <f t="shared" si="28"/>
      </c>
      <c r="H494" s="2">
        <f t="shared" si="29"/>
      </c>
    </row>
    <row r="495" spans="1:8" ht="15.75" thickTop="1">
      <c r="A495" s="16"/>
      <c r="B495" s="19"/>
      <c r="C495" s="20"/>
      <c r="E495" s="2">
        <f t="shared" si="30"/>
      </c>
      <c r="F495" s="2">
        <f t="shared" si="31"/>
      </c>
      <c r="G495" s="2">
        <f t="shared" si="28"/>
      </c>
      <c r="H495" s="2">
        <f t="shared" si="29"/>
      </c>
    </row>
    <row r="496" spans="1:8" ht="15.75" thickTop="1">
      <c r="A496" s="16"/>
      <c r="B496" s="19"/>
      <c r="C496" s="20"/>
      <c r="E496" s="2">
        <f t="shared" si="30"/>
      </c>
      <c r="F496" s="2">
        <f t="shared" si="31"/>
      </c>
      <c r="G496" s="2">
        <f t="shared" si="28"/>
      </c>
      <c r="H496" s="2">
        <f t="shared" si="29"/>
      </c>
    </row>
    <row r="497" spans="1:8" ht="15.75" thickTop="1">
      <c r="A497" s="16"/>
      <c r="B497" s="19"/>
      <c r="C497" s="20"/>
      <c r="E497" s="2">
        <f t="shared" si="30"/>
      </c>
      <c r="F497" s="2">
        <f t="shared" si="31"/>
      </c>
      <c r="G497" s="2">
        <f t="shared" si="28"/>
      </c>
      <c r="H497" s="2">
        <f t="shared" si="29"/>
      </c>
    </row>
    <row r="498" spans="1:8" ht="15.75" thickTop="1">
      <c r="A498" s="16"/>
      <c r="B498" s="19"/>
      <c r="C498" s="20"/>
      <c r="E498" s="2">
        <f t="shared" si="30"/>
      </c>
      <c r="F498" s="2">
        <f t="shared" si="31"/>
      </c>
      <c r="G498" s="2">
        <f t="shared" si="28"/>
      </c>
      <c r="H498" s="2">
        <f t="shared" si="29"/>
      </c>
    </row>
    <row r="499" spans="1:8" ht="15.75" thickTop="1">
      <c r="A499" s="16"/>
      <c r="B499" s="19"/>
      <c r="C499" s="20"/>
      <c r="E499" s="2">
        <f t="shared" si="30"/>
      </c>
      <c r="F499" s="2">
        <f t="shared" si="31"/>
      </c>
      <c r="G499" s="2">
        <f t="shared" si="28"/>
      </c>
      <c r="H499" s="2">
        <f t="shared" si="29"/>
      </c>
    </row>
    <row r="500" spans="1:8" ht="15.75" thickTop="1">
      <c r="A500" s="16"/>
      <c r="B500" s="19"/>
      <c r="C500" s="20"/>
      <c r="E500" s="2">
        <f t="shared" si="30"/>
      </c>
      <c r="F500" s="2">
        <f t="shared" si="31"/>
      </c>
      <c r="G500" s="2">
        <f t="shared" si="28"/>
      </c>
      <c r="H500" s="2">
        <f t="shared" si="29"/>
      </c>
    </row>
    <row r="501" spans="1:8" ht="15.75" thickTop="1">
      <c r="A501" s="16"/>
      <c r="B501" s="19"/>
      <c r="C501" s="20"/>
      <c r="E501" s="2">
        <f t="shared" si="30"/>
      </c>
      <c r="F501" s="2">
        <f t="shared" si="31"/>
      </c>
      <c r="G501" s="2">
        <f t="shared" si="28"/>
      </c>
      <c r="H501" s="2">
        <f t="shared" si="29"/>
      </c>
    </row>
    <row r="502" spans="1:8" ht="15.75" thickTop="1">
      <c r="A502" s="16"/>
      <c r="B502" s="19"/>
      <c r="C502" s="20"/>
      <c r="E502" s="2">
        <f t="shared" si="30"/>
      </c>
      <c r="F502" s="2">
        <f t="shared" si="31"/>
      </c>
      <c r="G502" s="2">
        <f t="shared" si="28"/>
      </c>
      <c r="H502" s="2">
        <f t="shared" si="29"/>
      </c>
    </row>
    <row r="503" spans="1:8" ht="15.75" thickTop="1">
      <c r="A503" s="16"/>
      <c r="B503" s="19"/>
      <c r="C503" s="20"/>
      <c r="E503" s="2">
        <f t="shared" si="30"/>
      </c>
      <c r="F503" s="2">
        <f t="shared" si="31"/>
      </c>
      <c r="G503" s="2">
        <f t="shared" si="28"/>
      </c>
      <c r="H503" s="2">
        <f t="shared" si="29"/>
      </c>
    </row>
    <row r="504" spans="1:8" ht="15.75" thickTop="1">
      <c r="A504" s="16"/>
      <c r="B504" s="19"/>
      <c r="C504" s="20"/>
      <c r="E504" s="2">
        <f t="shared" si="30"/>
      </c>
      <c r="F504" s="2">
        <f t="shared" si="31"/>
      </c>
      <c r="G504" s="2">
        <f t="shared" si="28"/>
      </c>
      <c r="H504" s="2">
        <f t="shared" si="29"/>
      </c>
    </row>
    <row r="505" spans="1:8" ht="15.75" thickTop="1">
      <c r="A505" s="16"/>
      <c r="B505" s="19"/>
      <c r="C505" s="20"/>
      <c r="E505" s="2">
        <f t="shared" si="30"/>
      </c>
      <c r="F505" s="2">
        <f t="shared" si="31"/>
      </c>
      <c r="G505" s="2">
        <f t="shared" si="28"/>
      </c>
      <c r="H505" s="2">
        <f t="shared" si="29"/>
      </c>
    </row>
    <row r="506" spans="1:8" ht="15.75" thickTop="1">
      <c r="A506" s="16"/>
      <c r="B506" s="19"/>
      <c r="C506" s="20"/>
      <c r="E506" s="2">
        <f t="shared" si="30"/>
      </c>
      <c r="F506" s="2">
        <f t="shared" si="31"/>
      </c>
      <c r="G506" s="2">
        <f t="shared" si="28"/>
      </c>
      <c r="H506" s="2">
        <f t="shared" si="29"/>
      </c>
    </row>
    <row r="507" spans="1:8" ht="15.75" thickTop="1">
      <c r="A507" s="16"/>
      <c r="B507" s="19"/>
      <c r="C507" s="20"/>
      <c r="E507" s="2">
        <f t="shared" si="30"/>
      </c>
      <c r="F507" s="2">
        <f t="shared" si="31"/>
      </c>
      <c r="G507" s="2">
        <f t="shared" si="28"/>
      </c>
      <c r="H507" s="2">
        <f t="shared" si="29"/>
      </c>
    </row>
    <row r="508" spans="1:8" ht="15.75" thickTop="1">
      <c r="A508" s="16"/>
      <c r="B508" s="19"/>
      <c r="C508" s="20"/>
      <c r="E508" s="2">
        <f t="shared" si="30"/>
      </c>
      <c r="F508" s="2">
        <f t="shared" si="31"/>
      </c>
      <c r="G508" s="2">
        <f t="shared" si="28"/>
      </c>
      <c r="H508" s="2">
        <f t="shared" si="29"/>
      </c>
    </row>
    <row r="509" spans="1:8" ht="15.75" thickTop="1">
      <c r="A509" s="16"/>
      <c r="B509" s="19"/>
      <c r="C509" s="20"/>
      <c r="E509" s="2">
        <f t="shared" si="30"/>
      </c>
      <c r="F509" s="2">
        <f t="shared" si="31"/>
      </c>
      <c r="G509" s="2">
        <f t="shared" si="28"/>
      </c>
      <c r="H509" s="2">
        <f t="shared" si="29"/>
      </c>
    </row>
    <row r="510" spans="1:8" ht="15.75" thickTop="1">
      <c r="A510" s="16"/>
      <c r="B510" s="19"/>
      <c r="C510" s="20"/>
      <c r="E510" s="2">
        <f t="shared" si="30"/>
      </c>
      <c r="F510" s="2">
        <f t="shared" si="31"/>
      </c>
      <c r="G510" s="2">
        <f t="shared" si="28"/>
      </c>
      <c r="H510" s="2">
        <f t="shared" si="29"/>
      </c>
    </row>
    <row r="511" spans="1:8" ht="15.75" thickTop="1">
      <c r="A511" s="16"/>
      <c r="B511" s="19"/>
      <c r="C511" s="20"/>
      <c r="E511" s="2">
        <f t="shared" si="30"/>
      </c>
      <c r="F511" s="2">
        <f t="shared" si="31"/>
      </c>
      <c r="G511" s="2">
        <f t="shared" si="28"/>
      </c>
      <c r="H511" s="2">
        <f t="shared" si="29"/>
      </c>
    </row>
    <row r="512" spans="1:8" ht="15.75" thickTop="1">
      <c r="A512" s="16"/>
      <c r="B512" s="19"/>
      <c r="C512" s="20"/>
      <c r="E512" s="2">
        <f t="shared" si="30"/>
      </c>
      <c r="F512" s="2">
        <f t="shared" si="31"/>
      </c>
      <c r="G512" s="2">
        <f t="shared" si="28"/>
      </c>
      <c r="H512" s="2">
        <f t="shared" si="29"/>
      </c>
    </row>
    <row r="513" spans="1:8" ht="15.75" thickTop="1">
      <c r="A513" s="16"/>
      <c r="B513" s="19"/>
      <c r="C513" s="20"/>
      <c r="E513" s="2">
        <f t="shared" si="30"/>
      </c>
      <c r="F513" s="2">
        <f t="shared" si="31"/>
      </c>
      <c r="G513" s="2">
        <f t="shared" si="28"/>
      </c>
      <c r="H513" s="2">
        <f t="shared" si="29"/>
      </c>
    </row>
    <row r="514" spans="1:8" ht="15.75" thickTop="1">
      <c r="A514" s="16"/>
      <c r="B514" s="19"/>
      <c r="C514" s="20"/>
      <c r="E514" s="2">
        <f t="shared" si="30"/>
      </c>
      <c r="F514" s="2">
        <f t="shared" si="31"/>
      </c>
      <c r="G514" s="2">
        <f t="shared" si="28"/>
      </c>
      <c r="H514" s="2">
        <f t="shared" si="29"/>
      </c>
    </row>
    <row r="515" spans="1:8" ht="15.75" thickTop="1">
      <c r="A515" s="16"/>
      <c r="B515" s="19"/>
      <c r="C515" s="20"/>
      <c r="E515" s="2">
        <f t="shared" si="30"/>
      </c>
      <c r="F515" s="2">
        <f t="shared" si="31"/>
      </c>
      <c r="G515" s="2">
        <f t="shared" si="28"/>
      </c>
      <c r="H515" s="2">
        <f t="shared" si="29"/>
      </c>
    </row>
    <row r="516" spans="1:8" ht="15.75" thickTop="1">
      <c r="A516" s="16"/>
      <c r="B516" s="19"/>
      <c r="C516" s="20"/>
      <c r="E516" s="2">
        <f t="shared" si="30"/>
      </c>
      <c r="F516" s="2">
        <f t="shared" si="31"/>
      </c>
      <c r="G516" s="2">
        <f t="shared" si="28"/>
      </c>
      <c r="H516" s="2">
        <f t="shared" si="29"/>
      </c>
    </row>
    <row r="517" spans="1:8" ht="15.75" thickTop="1">
      <c r="A517" s="16"/>
      <c r="B517" s="19"/>
      <c r="C517" s="20"/>
      <c r="E517" s="2">
        <f t="shared" si="30"/>
      </c>
      <c r="F517" s="2">
        <f t="shared" si="31"/>
      </c>
      <c r="G517" s="2">
        <f t="shared" si="28"/>
      </c>
      <c r="H517" s="2">
        <f t="shared" si="29"/>
      </c>
    </row>
    <row r="518" spans="1:8" ht="15.75" thickTop="1">
      <c r="A518" s="16"/>
      <c r="B518" s="19"/>
      <c r="C518" s="20"/>
      <c r="E518" s="2">
        <f t="shared" si="30"/>
      </c>
      <c r="F518" s="2">
        <f t="shared" si="31"/>
      </c>
      <c r="G518" s="2">
        <f t="shared" si="28"/>
      </c>
      <c r="H518" s="2">
        <f t="shared" si="29"/>
      </c>
    </row>
    <row r="519" spans="1:8" ht="15.75" thickTop="1">
      <c r="A519" s="16"/>
      <c r="B519" s="19"/>
      <c r="C519" s="20"/>
      <c r="E519" s="2">
        <f t="shared" si="30"/>
      </c>
      <c r="F519" s="2">
        <f t="shared" si="31"/>
      </c>
      <c r="G519" s="2">
        <f t="shared" si="28"/>
      </c>
      <c r="H519" s="2">
        <f t="shared" si="29"/>
      </c>
    </row>
    <row r="520" spans="1:8" ht="15.75" thickTop="1">
      <c r="A520" s="16"/>
      <c r="B520" s="19"/>
      <c r="C520" s="20"/>
      <c r="E520" s="2">
        <f t="shared" si="30"/>
      </c>
      <c r="F520" s="2">
        <f t="shared" si="31"/>
      </c>
      <c r="G520" s="2">
        <f t="shared" si="28"/>
      </c>
      <c r="H520" s="2">
        <f t="shared" si="29"/>
      </c>
    </row>
    <row r="521" spans="1:8" ht="15.75" thickTop="1">
      <c r="A521" s="16"/>
      <c r="B521" s="19"/>
      <c r="C521" s="20"/>
      <c r="E521" s="2">
        <f t="shared" si="30"/>
      </c>
      <c r="F521" s="2">
        <f t="shared" si="31"/>
      </c>
      <c r="G521" s="2">
        <f t="shared" si="28"/>
      </c>
      <c r="H521" s="2">
        <f t="shared" si="29"/>
      </c>
    </row>
    <row r="522" spans="1:8" ht="15.75" thickTop="1">
      <c r="A522" s="16"/>
      <c r="B522" s="19"/>
      <c r="C522" s="20"/>
      <c r="E522" s="2">
        <f t="shared" si="30"/>
      </c>
      <c r="F522" s="2">
        <f t="shared" si="31"/>
      </c>
      <c r="G522" s="2">
        <f t="shared" si="28"/>
      </c>
      <c r="H522" s="2">
        <f t="shared" si="29"/>
      </c>
    </row>
    <row r="523" spans="1:8" ht="15.75" thickTop="1">
      <c r="A523" s="16"/>
      <c r="B523" s="19"/>
      <c r="C523" s="20"/>
      <c r="E523" s="2">
        <f t="shared" si="30"/>
      </c>
      <c r="F523" s="2">
        <f t="shared" si="31"/>
      </c>
      <c r="G523" s="2">
        <f t="shared" si="28"/>
      </c>
      <c r="H523" s="2">
        <f t="shared" si="29"/>
      </c>
    </row>
    <row r="524" spans="1:8" ht="15.75" thickTop="1">
      <c r="A524" s="16"/>
      <c r="B524" s="19"/>
      <c r="C524" s="20"/>
      <c r="E524" s="2">
        <f t="shared" si="30"/>
      </c>
      <c r="F524" s="2">
        <f t="shared" si="31"/>
      </c>
      <c r="G524" s="2">
        <f t="shared" si="28"/>
      </c>
      <c r="H524" s="2">
        <f t="shared" si="29"/>
      </c>
    </row>
    <row r="525" spans="1:8" ht="15.75" thickTop="1">
      <c r="A525" s="16"/>
      <c r="B525" s="19"/>
      <c r="C525" s="20"/>
      <c r="E525" s="2">
        <f t="shared" si="30"/>
      </c>
      <c r="F525" s="2">
        <f t="shared" si="31"/>
      </c>
      <c r="G525" s="2">
        <f t="shared" si="28"/>
      </c>
      <c r="H525" s="2">
        <f t="shared" si="29"/>
      </c>
    </row>
    <row r="526" spans="1:8" ht="15.75" thickTop="1">
      <c r="A526" s="16"/>
      <c r="B526" s="19"/>
      <c r="C526" s="20"/>
      <c r="E526" s="2">
        <f t="shared" si="30"/>
      </c>
      <c r="F526" s="2">
        <f t="shared" si="31"/>
      </c>
      <c r="G526" s="2">
        <f t="shared" si="28"/>
      </c>
      <c r="H526" s="2">
        <f t="shared" si="29"/>
      </c>
    </row>
    <row r="527" spans="1:8" ht="15.75" thickTop="1">
      <c r="A527" s="16"/>
      <c r="B527" s="19"/>
      <c r="C527" s="20"/>
      <c r="E527" s="2">
        <f t="shared" si="30"/>
      </c>
      <c r="F527" s="2">
        <f t="shared" si="31"/>
      </c>
      <c r="G527" s="2">
        <f t="shared" si="28"/>
      </c>
      <c r="H527" s="2">
        <f t="shared" si="29"/>
      </c>
    </row>
    <row r="528" spans="1:8" ht="15.75" thickTop="1">
      <c r="A528" s="16"/>
      <c r="B528" s="19"/>
      <c r="C528" s="20"/>
      <c r="E528" s="2">
        <f t="shared" si="30"/>
      </c>
      <c r="F528" s="2">
        <f t="shared" si="31"/>
      </c>
      <c r="G528" s="2">
        <f t="shared" si="28"/>
      </c>
      <c r="H528" s="2">
        <f t="shared" si="29"/>
      </c>
    </row>
    <row r="529" spans="1:8" ht="15.75" thickTop="1">
      <c r="A529" s="16"/>
      <c r="B529" s="19"/>
      <c r="C529" s="20"/>
      <c r="E529" s="2">
        <f t="shared" si="30"/>
      </c>
      <c r="F529" s="2">
        <f t="shared" si="31"/>
      </c>
      <c r="G529" s="2">
        <f aca="true" t="shared" si="32" ref="G529:G592">IF(B529&gt;C529,F529,"")</f>
      </c>
      <c r="H529" s="2">
        <f aca="true" t="shared" si="33" ref="H529:H592">IF(B529&lt;C529,F529,"")</f>
      </c>
    </row>
    <row r="530" spans="1:8" ht="15.75" thickTop="1">
      <c r="A530" s="16"/>
      <c r="B530" s="19"/>
      <c r="C530" s="20"/>
      <c r="E530" s="2">
        <f aca="true" t="shared" si="34" ref="E530:E593">IF(AND(COUNT(B530:C530)=2,B530&lt;&gt;C530),ABS(B530-C530),"")</f>
      </c>
      <c r="F530" s="2">
        <f aca="true" t="shared" si="35" ref="F530:F593">IF(ISNUMBER(E530),AVERAGE(RANK(E530,E$17:E$1016,1),1+COUNT(E$17:E$1016)-RANK(E530,E$17:E$1016,0)),"")</f>
      </c>
      <c r="G530" s="2">
        <f t="shared" si="32"/>
      </c>
      <c r="H530" s="2">
        <f t="shared" si="33"/>
      </c>
    </row>
    <row r="531" spans="1:8" ht="15.75" thickTop="1">
      <c r="A531" s="16"/>
      <c r="B531" s="19"/>
      <c r="C531" s="20"/>
      <c r="E531" s="2">
        <f t="shared" si="34"/>
      </c>
      <c r="F531" s="2">
        <f t="shared" si="35"/>
      </c>
      <c r="G531" s="2">
        <f t="shared" si="32"/>
      </c>
      <c r="H531" s="2">
        <f t="shared" si="33"/>
      </c>
    </row>
    <row r="532" spans="1:8" ht="15.75" thickTop="1">
      <c r="A532" s="16"/>
      <c r="B532" s="19"/>
      <c r="C532" s="20"/>
      <c r="E532" s="2">
        <f t="shared" si="34"/>
      </c>
      <c r="F532" s="2">
        <f t="shared" si="35"/>
      </c>
      <c r="G532" s="2">
        <f t="shared" si="32"/>
      </c>
      <c r="H532" s="2">
        <f t="shared" si="33"/>
      </c>
    </row>
    <row r="533" spans="1:8" ht="15.75" thickTop="1">
      <c r="A533" s="16"/>
      <c r="B533" s="19"/>
      <c r="C533" s="20"/>
      <c r="E533" s="2">
        <f t="shared" si="34"/>
      </c>
      <c r="F533" s="2">
        <f t="shared" si="35"/>
      </c>
      <c r="G533" s="2">
        <f t="shared" si="32"/>
      </c>
      <c r="H533" s="2">
        <f t="shared" si="33"/>
      </c>
    </row>
    <row r="534" spans="1:8" ht="15.75" thickTop="1">
      <c r="A534" s="16"/>
      <c r="B534" s="19"/>
      <c r="C534" s="20"/>
      <c r="E534" s="2">
        <f t="shared" si="34"/>
      </c>
      <c r="F534" s="2">
        <f t="shared" si="35"/>
      </c>
      <c r="G534" s="2">
        <f t="shared" si="32"/>
      </c>
      <c r="H534" s="2">
        <f t="shared" si="33"/>
      </c>
    </row>
    <row r="535" spans="1:8" ht="15.75" thickTop="1">
      <c r="A535" s="16"/>
      <c r="B535" s="19"/>
      <c r="C535" s="20"/>
      <c r="E535" s="2">
        <f t="shared" si="34"/>
      </c>
      <c r="F535" s="2">
        <f t="shared" si="35"/>
      </c>
      <c r="G535" s="2">
        <f t="shared" si="32"/>
      </c>
      <c r="H535" s="2">
        <f t="shared" si="33"/>
      </c>
    </row>
    <row r="536" spans="1:8" ht="15.75" thickTop="1">
      <c r="A536" s="16"/>
      <c r="B536" s="19"/>
      <c r="C536" s="20"/>
      <c r="E536" s="2">
        <f t="shared" si="34"/>
      </c>
      <c r="F536" s="2">
        <f t="shared" si="35"/>
      </c>
      <c r="G536" s="2">
        <f t="shared" si="32"/>
      </c>
      <c r="H536" s="2">
        <f t="shared" si="33"/>
      </c>
    </row>
    <row r="537" spans="1:8" ht="15.75" thickTop="1">
      <c r="A537" s="16"/>
      <c r="B537" s="19"/>
      <c r="C537" s="20"/>
      <c r="E537" s="2">
        <f t="shared" si="34"/>
      </c>
      <c r="F537" s="2">
        <f t="shared" si="35"/>
      </c>
      <c r="G537" s="2">
        <f t="shared" si="32"/>
      </c>
      <c r="H537" s="2">
        <f t="shared" si="33"/>
      </c>
    </row>
    <row r="538" spans="1:8" ht="15.75" thickTop="1">
      <c r="A538" s="16"/>
      <c r="B538" s="19"/>
      <c r="C538" s="20"/>
      <c r="E538" s="2">
        <f t="shared" si="34"/>
      </c>
      <c r="F538" s="2">
        <f t="shared" si="35"/>
      </c>
      <c r="G538" s="2">
        <f t="shared" si="32"/>
      </c>
      <c r="H538" s="2">
        <f t="shared" si="33"/>
      </c>
    </row>
    <row r="539" spans="1:8" ht="15.75" thickTop="1">
      <c r="A539" s="16"/>
      <c r="B539" s="19"/>
      <c r="C539" s="20"/>
      <c r="E539" s="2">
        <f t="shared" si="34"/>
      </c>
      <c r="F539" s="2">
        <f t="shared" si="35"/>
      </c>
      <c r="G539" s="2">
        <f t="shared" si="32"/>
      </c>
      <c r="H539" s="2">
        <f t="shared" si="33"/>
      </c>
    </row>
    <row r="540" spans="1:8" ht="15.75" thickTop="1">
      <c r="A540" s="16"/>
      <c r="B540" s="19"/>
      <c r="C540" s="20"/>
      <c r="E540" s="2">
        <f t="shared" si="34"/>
      </c>
      <c r="F540" s="2">
        <f t="shared" si="35"/>
      </c>
      <c r="G540" s="2">
        <f t="shared" si="32"/>
      </c>
      <c r="H540" s="2">
        <f t="shared" si="33"/>
      </c>
    </row>
    <row r="541" spans="1:8" ht="15.75" thickTop="1">
      <c r="A541" s="16"/>
      <c r="B541" s="19"/>
      <c r="C541" s="20"/>
      <c r="E541" s="2">
        <f t="shared" si="34"/>
      </c>
      <c r="F541" s="2">
        <f t="shared" si="35"/>
      </c>
      <c r="G541" s="2">
        <f t="shared" si="32"/>
      </c>
      <c r="H541" s="2">
        <f t="shared" si="33"/>
      </c>
    </row>
    <row r="542" spans="1:8" ht="15.75" thickTop="1">
      <c r="A542" s="16"/>
      <c r="B542" s="19"/>
      <c r="C542" s="20"/>
      <c r="E542" s="2">
        <f t="shared" si="34"/>
      </c>
      <c r="F542" s="2">
        <f t="shared" si="35"/>
      </c>
      <c r="G542" s="2">
        <f t="shared" si="32"/>
      </c>
      <c r="H542" s="2">
        <f t="shared" si="33"/>
      </c>
    </row>
    <row r="543" spans="1:8" ht="15.75" thickTop="1">
      <c r="A543" s="16"/>
      <c r="B543" s="19"/>
      <c r="C543" s="20"/>
      <c r="E543" s="2">
        <f t="shared" si="34"/>
      </c>
      <c r="F543" s="2">
        <f t="shared" si="35"/>
      </c>
      <c r="G543" s="2">
        <f t="shared" si="32"/>
      </c>
      <c r="H543" s="2">
        <f t="shared" si="33"/>
      </c>
    </row>
    <row r="544" spans="1:8" ht="15.75" thickTop="1">
      <c r="A544" s="16"/>
      <c r="B544" s="19"/>
      <c r="C544" s="20"/>
      <c r="E544" s="2">
        <f t="shared" si="34"/>
      </c>
      <c r="F544" s="2">
        <f t="shared" si="35"/>
      </c>
      <c r="G544" s="2">
        <f t="shared" si="32"/>
      </c>
      <c r="H544" s="2">
        <f t="shared" si="33"/>
      </c>
    </row>
    <row r="545" spans="1:8" ht="15.75" thickTop="1">
      <c r="A545" s="16"/>
      <c r="B545" s="19"/>
      <c r="C545" s="20"/>
      <c r="E545" s="2">
        <f t="shared" si="34"/>
      </c>
      <c r="F545" s="2">
        <f t="shared" si="35"/>
      </c>
      <c r="G545" s="2">
        <f t="shared" si="32"/>
      </c>
      <c r="H545" s="2">
        <f t="shared" si="33"/>
      </c>
    </row>
    <row r="546" spans="1:8" ht="15.75" thickTop="1">
      <c r="A546" s="16"/>
      <c r="B546" s="19"/>
      <c r="C546" s="20"/>
      <c r="E546" s="2">
        <f t="shared" si="34"/>
      </c>
      <c r="F546" s="2">
        <f t="shared" si="35"/>
      </c>
      <c r="G546" s="2">
        <f t="shared" si="32"/>
      </c>
      <c r="H546" s="2">
        <f t="shared" si="33"/>
      </c>
    </row>
    <row r="547" spans="1:8" ht="15.75" thickTop="1">
      <c r="A547" s="16"/>
      <c r="B547" s="19"/>
      <c r="C547" s="20"/>
      <c r="E547" s="2">
        <f t="shared" si="34"/>
      </c>
      <c r="F547" s="2">
        <f t="shared" si="35"/>
      </c>
      <c r="G547" s="2">
        <f t="shared" si="32"/>
      </c>
      <c r="H547" s="2">
        <f t="shared" si="33"/>
      </c>
    </row>
    <row r="548" spans="1:8" ht="15.75" thickTop="1">
      <c r="A548" s="16"/>
      <c r="B548" s="19"/>
      <c r="C548" s="20"/>
      <c r="E548" s="2">
        <f t="shared" si="34"/>
      </c>
      <c r="F548" s="2">
        <f t="shared" si="35"/>
      </c>
      <c r="G548" s="2">
        <f t="shared" si="32"/>
      </c>
      <c r="H548" s="2">
        <f t="shared" si="33"/>
      </c>
    </row>
    <row r="549" spans="1:8" ht="15.75" thickTop="1">
      <c r="A549" s="16"/>
      <c r="B549" s="19"/>
      <c r="C549" s="20"/>
      <c r="E549" s="2">
        <f t="shared" si="34"/>
      </c>
      <c r="F549" s="2">
        <f t="shared" si="35"/>
      </c>
      <c r="G549" s="2">
        <f t="shared" si="32"/>
      </c>
      <c r="H549" s="2">
        <f t="shared" si="33"/>
      </c>
    </row>
    <row r="550" spans="1:8" ht="15.75" thickTop="1">
      <c r="A550" s="16"/>
      <c r="B550" s="19"/>
      <c r="C550" s="20"/>
      <c r="E550" s="2">
        <f t="shared" si="34"/>
      </c>
      <c r="F550" s="2">
        <f t="shared" si="35"/>
      </c>
      <c r="G550" s="2">
        <f t="shared" si="32"/>
      </c>
      <c r="H550" s="2">
        <f t="shared" si="33"/>
      </c>
    </row>
    <row r="551" spans="1:8" ht="15.75" thickTop="1">
      <c r="A551" s="16"/>
      <c r="B551" s="19"/>
      <c r="C551" s="20"/>
      <c r="E551" s="2">
        <f t="shared" si="34"/>
      </c>
      <c r="F551" s="2">
        <f t="shared" si="35"/>
      </c>
      <c r="G551" s="2">
        <f t="shared" si="32"/>
      </c>
      <c r="H551" s="2">
        <f t="shared" si="33"/>
      </c>
    </row>
    <row r="552" spans="1:8" ht="15.75" thickTop="1">
      <c r="A552" s="16"/>
      <c r="B552" s="19"/>
      <c r="C552" s="20"/>
      <c r="E552" s="2">
        <f t="shared" si="34"/>
      </c>
      <c r="F552" s="2">
        <f t="shared" si="35"/>
      </c>
      <c r="G552" s="2">
        <f t="shared" si="32"/>
      </c>
      <c r="H552" s="2">
        <f t="shared" si="33"/>
      </c>
    </row>
    <row r="553" spans="1:8" ht="15.75" thickTop="1">
      <c r="A553" s="16"/>
      <c r="B553" s="19"/>
      <c r="C553" s="20"/>
      <c r="E553" s="2">
        <f t="shared" si="34"/>
      </c>
      <c r="F553" s="2">
        <f t="shared" si="35"/>
      </c>
      <c r="G553" s="2">
        <f t="shared" si="32"/>
      </c>
      <c r="H553" s="2">
        <f t="shared" si="33"/>
      </c>
    </row>
    <row r="554" spans="1:8" ht="15.75" thickTop="1">
      <c r="A554" s="16"/>
      <c r="B554" s="19"/>
      <c r="C554" s="20"/>
      <c r="E554" s="2">
        <f t="shared" si="34"/>
      </c>
      <c r="F554" s="2">
        <f t="shared" si="35"/>
      </c>
      <c r="G554" s="2">
        <f t="shared" si="32"/>
      </c>
      <c r="H554" s="2">
        <f t="shared" si="33"/>
      </c>
    </row>
    <row r="555" spans="1:8" ht="15.75" thickTop="1">
      <c r="A555" s="16"/>
      <c r="B555" s="19"/>
      <c r="C555" s="20"/>
      <c r="E555" s="2">
        <f t="shared" si="34"/>
      </c>
      <c r="F555" s="2">
        <f t="shared" si="35"/>
      </c>
      <c r="G555" s="2">
        <f t="shared" si="32"/>
      </c>
      <c r="H555" s="2">
        <f t="shared" si="33"/>
      </c>
    </row>
    <row r="556" spans="1:8" ht="15.75" thickTop="1">
      <c r="A556" s="16"/>
      <c r="B556" s="19"/>
      <c r="C556" s="20"/>
      <c r="E556" s="2">
        <f t="shared" si="34"/>
      </c>
      <c r="F556" s="2">
        <f t="shared" si="35"/>
      </c>
      <c r="G556" s="2">
        <f t="shared" si="32"/>
      </c>
      <c r="H556" s="2">
        <f t="shared" si="33"/>
      </c>
    </row>
    <row r="557" spans="1:8" ht="15.75" thickTop="1">
      <c r="A557" s="16"/>
      <c r="B557" s="19"/>
      <c r="C557" s="20"/>
      <c r="E557" s="2">
        <f t="shared" si="34"/>
      </c>
      <c r="F557" s="2">
        <f t="shared" si="35"/>
      </c>
      <c r="G557" s="2">
        <f t="shared" si="32"/>
      </c>
      <c r="H557" s="2">
        <f t="shared" si="33"/>
      </c>
    </row>
    <row r="558" spans="1:8" ht="15.75" thickTop="1">
      <c r="A558" s="16"/>
      <c r="B558" s="19"/>
      <c r="C558" s="20"/>
      <c r="E558" s="2">
        <f t="shared" si="34"/>
      </c>
      <c r="F558" s="2">
        <f t="shared" si="35"/>
      </c>
      <c r="G558" s="2">
        <f t="shared" si="32"/>
      </c>
      <c r="H558" s="2">
        <f t="shared" si="33"/>
      </c>
    </row>
    <row r="559" spans="1:8" ht="15.75" thickTop="1">
      <c r="A559" s="16"/>
      <c r="B559" s="19"/>
      <c r="C559" s="20"/>
      <c r="E559" s="2">
        <f t="shared" si="34"/>
      </c>
      <c r="F559" s="2">
        <f t="shared" si="35"/>
      </c>
      <c r="G559" s="2">
        <f t="shared" si="32"/>
      </c>
      <c r="H559" s="2">
        <f t="shared" si="33"/>
      </c>
    </row>
    <row r="560" spans="1:8" ht="15.75" thickTop="1">
      <c r="A560" s="16"/>
      <c r="B560" s="19"/>
      <c r="C560" s="20"/>
      <c r="E560" s="2">
        <f t="shared" si="34"/>
      </c>
      <c r="F560" s="2">
        <f t="shared" si="35"/>
      </c>
      <c r="G560" s="2">
        <f t="shared" si="32"/>
      </c>
      <c r="H560" s="2">
        <f t="shared" si="33"/>
      </c>
    </row>
    <row r="561" spans="1:8" ht="15.75" thickTop="1">
      <c r="A561" s="16"/>
      <c r="B561" s="19"/>
      <c r="C561" s="20"/>
      <c r="E561" s="2">
        <f t="shared" si="34"/>
      </c>
      <c r="F561" s="2">
        <f t="shared" si="35"/>
      </c>
      <c r="G561" s="2">
        <f t="shared" si="32"/>
      </c>
      <c r="H561" s="2">
        <f t="shared" si="33"/>
      </c>
    </row>
    <row r="562" spans="1:8" ht="15.75" thickTop="1">
      <c r="A562" s="16"/>
      <c r="B562" s="19"/>
      <c r="C562" s="20"/>
      <c r="E562" s="2">
        <f t="shared" si="34"/>
      </c>
      <c r="F562" s="2">
        <f t="shared" si="35"/>
      </c>
      <c r="G562" s="2">
        <f t="shared" si="32"/>
      </c>
      <c r="H562" s="2">
        <f t="shared" si="33"/>
      </c>
    </row>
    <row r="563" spans="1:8" ht="15.75" thickTop="1">
      <c r="A563" s="16"/>
      <c r="B563" s="19"/>
      <c r="C563" s="20"/>
      <c r="E563" s="2">
        <f t="shared" si="34"/>
      </c>
      <c r="F563" s="2">
        <f t="shared" si="35"/>
      </c>
      <c r="G563" s="2">
        <f t="shared" si="32"/>
      </c>
      <c r="H563" s="2">
        <f t="shared" si="33"/>
      </c>
    </row>
    <row r="564" spans="1:8" ht="15.75" thickTop="1">
      <c r="A564" s="16"/>
      <c r="B564" s="19"/>
      <c r="C564" s="20"/>
      <c r="E564" s="2">
        <f t="shared" si="34"/>
      </c>
      <c r="F564" s="2">
        <f t="shared" si="35"/>
      </c>
      <c r="G564" s="2">
        <f t="shared" si="32"/>
      </c>
      <c r="H564" s="2">
        <f t="shared" si="33"/>
      </c>
    </row>
    <row r="565" spans="1:8" ht="15.75" thickTop="1">
      <c r="A565" s="16"/>
      <c r="B565" s="19"/>
      <c r="C565" s="20"/>
      <c r="E565" s="2">
        <f t="shared" si="34"/>
      </c>
      <c r="F565" s="2">
        <f t="shared" si="35"/>
      </c>
      <c r="G565" s="2">
        <f t="shared" si="32"/>
      </c>
      <c r="H565" s="2">
        <f t="shared" si="33"/>
      </c>
    </row>
    <row r="566" spans="1:8" ht="15.75" thickTop="1">
      <c r="A566" s="16"/>
      <c r="B566" s="19"/>
      <c r="C566" s="20"/>
      <c r="E566" s="2">
        <f t="shared" si="34"/>
      </c>
      <c r="F566" s="2">
        <f t="shared" si="35"/>
      </c>
      <c r="G566" s="2">
        <f t="shared" si="32"/>
      </c>
      <c r="H566" s="2">
        <f t="shared" si="33"/>
      </c>
    </row>
    <row r="567" spans="1:8" ht="15.75" thickTop="1">
      <c r="A567" s="16"/>
      <c r="B567" s="19"/>
      <c r="C567" s="20"/>
      <c r="E567" s="2">
        <f t="shared" si="34"/>
      </c>
      <c r="F567" s="2">
        <f t="shared" si="35"/>
      </c>
      <c r="G567" s="2">
        <f t="shared" si="32"/>
      </c>
      <c r="H567" s="2">
        <f t="shared" si="33"/>
      </c>
    </row>
    <row r="568" spans="1:8" ht="15.75" thickTop="1">
      <c r="A568" s="16"/>
      <c r="B568" s="19"/>
      <c r="C568" s="20"/>
      <c r="E568" s="2">
        <f t="shared" si="34"/>
      </c>
      <c r="F568" s="2">
        <f t="shared" si="35"/>
      </c>
      <c r="G568" s="2">
        <f t="shared" si="32"/>
      </c>
      <c r="H568" s="2">
        <f t="shared" si="33"/>
      </c>
    </row>
    <row r="569" spans="1:8" ht="15.75" thickTop="1">
      <c r="A569" s="16"/>
      <c r="B569" s="19"/>
      <c r="C569" s="20"/>
      <c r="E569" s="2">
        <f t="shared" si="34"/>
      </c>
      <c r="F569" s="2">
        <f t="shared" si="35"/>
      </c>
      <c r="G569" s="2">
        <f t="shared" si="32"/>
      </c>
      <c r="H569" s="2">
        <f t="shared" si="33"/>
      </c>
    </row>
    <row r="570" spans="1:8" ht="15.75" thickTop="1">
      <c r="A570" s="16"/>
      <c r="B570" s="19"/>
      <c r="C570" s="20"/>
      <c r="E570" s="2">
        <f t="shared" si="34"/>
      </c>
      <c r="F570" s="2">
        <f t="shared" si="35"/>
      </c>
      <c r="G570" s="2">
        <f t="shared" si="32"/>
      </c>
      <c r="H570" s="2">
        <f t="shared" si="33"/>
      </c>
    </row>
    <row r="571" spans="1:8" ht="15.75" thickTop="1">
      <c r="A571" s="16"/>
      <c r="B571" s="19"/>
      <c r="C571" s="20"/>
      <c r="E571" s="2">
        <f t="shared" si="34"/>
      </c>
      <c r="F571" s="2">
        <f t="shared" si="35"/>
      </c>
      <c r="G571" s="2">
        <f t="shared" si="32"/>
      </c>
      <c r="H571" s="2">
        <f t="shared" si="33"/>
      </c>
    </row>
    <row r="572" spans="1:8" ht="15.75" thickTop="1">
      <c r="A572" s="16"/>
      <c r="B572" s="19"/>
      <c r="C572" s="20"/>
      <c r="E572" s="2">
        <f t="shared" si="34"/>
      </c>
      <c r="F572" s="2">
        <f t="shared" si="35"/>
      </c>
      <c r="G572" s="2">
        <f t="shared" si="32"/>
      </c>
      <c r="H572" s="2">
        <f t="shared" si="33"/>
      </c>
    </row>
    <row r="573" spans="1:8" ht="15.75" thickTop="1">
      <c r="A573" s="16"/>
      <c r="B573" s="19"/>
      <c r="C573" s="20"/>
      <c r="E573" s="2">
        <f t="shared" si="34"/>
      </c>
      <c r="F573" s="2">
        <f t="shared" si="35"/>
      </c>
      <c r="G573" s="2">
        <f t="shared" si="32"/>
      </c>
      <c r="H573" s="2">
        <f t="shared" si="33"/>
      </c>
    </row>
    <row r="574" spans="1:8" ht="15.75" thickTop="1">
      <c r="A574" s="16"/>
      <c r="B574" s="19"/>
      <c r="C574" s="20"/>
      <c r="E574" s="2">
        <f t="shared" si="34"/>
      </c>
      <c r="F574" s="2">
        <f t="shared" si="35"/>
      </c>
      <c r="G574" s="2">
        <f t="shared" si="32"/>
      </c>
      <c r="H574" s="2">
        <f t="shared" si="33"/>
      </c>
    </row>
    <row r="575" spans="1:8" ht="15.75" thickTop="1">
      <c r="A575" s="16"/>
      <c r="B575" s="19"/>
      <c r="C575" s="20"/>
      <c r="E575" s="2">
        <f t="shared" si="34"/>
      </c>
      <c r="F575" s="2">
        <f t="shared" si="35"/>
      </c>
      <c r="G575" s="2">
        <f t="shared" si="32"/>
      </c>
      <c r="H575" s="2">
        <f t="shared" si="33"/>
      </c>
    </row>
    <row r="576" spans="1:8" ht="15.75" thickTop="1">
      <c r="A576" s="16"/>
      <c r="B576" s="19"/>
      <c r="C576" s="20"/>
      <c r="E576" s="2">
        <f t="shared" si="34"/>
      </c>
      <c r="F576" s="2">
        <f t="shared" si="35"/>
      </c>
      <c r="G576" s="2">
        <f t="shared" si="32"/>
      </c>
      <c r="H576" s="2">
        <f t="shared" si="33"/>
      </c>
    </row>
    <row r="577" spans="1:8" ht="15.75" thickTop="1">
      <c r="A577" s="16"/>
      <c r="B577" s="19"/>
      <c r="C577" s="20"/>
      <c r="E577" s="2">
        <f t="shared" si="34"/>
      </c>
      <c r="F577" s="2">
        <f t="shared" si="35"/>
      </c>
      <c r="G577" s="2">
        <f t="shared" si="32"/>
      </c>
      <c r="H577" s="2">
        <f t="shared" si="33"/>
      </c>
    </row>
    <row r="578" spans="1:8" ht="15.75" thickTop="1">
      <c r="A578" s="16"/>
      <c r="B578" s="19"/>
      <c r="C578" s="20"/>
      <c r="E578" s="2">
        <f t="shared" si="34"/>
      </c>
      <c r="F578" s="2">
        <f t="shared" si="35"/>
      </c>
      <c r="G578" s="2">
        <f t="shared" si="32"/>
      </c>
      <c r="H578" s="2">
        <f t="shared" si="33"/>
      </c>
    </row>
    <row r="579" spans="1:8" ht="15.75" thickTop="1">
      <c r="A579" s="16"/>
      <c r="B579" s="19"/>
      <c r="C579" s="20"/>
      <c r="E579" s="2">
        <f t="shared" si="34"/>
      </c>
      <c r="F579" s="2">
        <f t="shared" si="35"/>
      </c>
      <c r="G579" s="2">
        <f t="shared" si="32"/>
      </c>
      <c r="H579" s="2">
        <f t="shared" si="33"/>
      </c>
    </row>
    <row r="580" spans="1:8" ht="15.75" thickTop="1">
      <c r="A580" s="16"/>
      <c r="B580" s="19"/>
      <c r="C580" s="20"/>
      <c r="E580" s="2">
        <f t="shared" si="34"/>
      </c>
      <c r="F580" s="2">
        <f t="shared" si="35"/>
      </c>
      <c r="G580" s="2">
        <f t="shared" si="32"/>
      </c>
      <c r="H580" s="2">
        <f t="shared" si="33"/>
      </c>
    </row>
    <row r="581" spans="1:8" ht="15.75" thickTop="1">
      <c r="A581" s="16"/>
      <c r="B581" s="19"/>
      <c r="C581" s="20"/>
      <c r="E581" s="2">
        <f t="shared" si="34"/>
      </c>
      <c r="F581" s="2">
        <f t="shared" si="35"/>
      </c>
      <c r="G581" s="2">
        <f t="shared" si="32"/>
      </c>
      <c r="H581" s="2">
        <f t="shared" si="33"/>
      </c>
    </row>
    <row r="582" spans="1:8" ht="15.75" thickTop="1">
      <c r="A582" s="16"/>
      <c r="B582" s="19"/>
      <c r="C582" s="20"/>
      <c r="E582" s="2">
        <f t="shared" si="34"/>
      </c>
      <c r="F582" s="2">
        <f t="shared" si="35"/>
      </c>
      <c r="G582" s="2">
        <f t="shared" si="32"/>
      </c>
      <c r="H582" s="2">
        <f t="shared" si="33"/>
      </c>
    </row>
    <row r="583" spans="1:8" ht="15.75" thickTop="1">
      <c r="A583" s="16"/>
      <c r="B583" s="19"/>
      <c r="C583" s="20"/>
      <c r="E583" s="2">
        <f t="shared" si="34"/>
      </c>
      <c r="F583" s="2">
        <f t="shared" si="35"/>
      </c>
      <c r="G583" s="2">
        <f t="shared" si="32"/>
      </c>
      <c r="H583" s="2">
        <f t="shared" si="33"/>
      </c>
    </row>
    <row r="584" spans="1:8" ht="15.75" thickTop="1">
      <c r="A584" s="16"/>
      <c r="B584" s="19"/>
      <c r="C584" s="20"/>
      <c r="E584" s="2">
        <f t="shared" si="34"/>
      </c>
      <c r="F584" s="2">
        <f t="shared" si="35"/>
      </c>
      <c r="G584" s="2">
        <f t="shared" si="32"/>
      </c>
      <c r="H584" s="2">
        <f t="shared" si="33"/>
      </c>
    </row>
    <row r="585" spans="1:8" ht="15.75" thickTop="1">
      <c r="A585" s="16"/>
      <c r="B585" s="19"/>
      <c r="C585" s="20"/>
      <c r="E585" s="2">
        <f t="shared" si="34"/>
      </c>
      <c r="F585" s="2">
        <f t="shared" si="35"/>
      </c>
      <c r="G585" s="2">
        <f t="shared" si="32"/>
      </c>
      <c r="H585" s="2">
        <f t="shared" si="33"/>
      </c>
    </row>
    <row r="586" spans="1:8" ht="15.75" thickTop="1">
      <c r="A586" s="16"/>
      <c r="B586" s="19"/>
      <c r="C586" s="20"/>
      <c r="E586" s="2">
        <f t="shared" si="34"/>
      </c>
      <c r="F586" s="2">
        <f t="shared" si="35"/>
      </c>
      <c r="G586" s="2">
        <f t="shared" si="32"/>
      </c>
      <c r="H586" s="2">
        <f t="shared" si="33"/>
      </c>
    </row>
    <row r="587" spans="1:8" ht="15.75" thickTop="1">
      <c r="A587" s="16"/>
      <c r="B587" s="19"/>
      <c r="C587" s="20"/>
      <c r="E587" s="2">
        <f t="shared" si="34"/>
      </c>
      <c r="F587" s="2">
        <f t="shared" si="35"/>
      </c>
      <c r="G587" s="2">
        <f t="shared" si="32"/>
      </c>
      <c r="H587" s="2">
        <f t="shared" si="33"/>
      </c>
    </row>
    <row r="588" spans="1:8" ht="15.75" thickTop="1">
      <c r="A588" s="16"/>
      <c r="B588" s="19"/>
      <c r="C588" s="20"/>
      <c r="E588" s="2">
        <f t="shared" si="34"/>
      </c>
      <c r="F588" s="2">
        <f t="shared" si="35"/>
      </c>
      <c r="G588" s="2">
        <f t="shared" si="32"/>
      </c>
      <c r="H588" s="2">
        <f t="shared" si="33"/>
      </c>
    </row>
    <row r="589" spans="1:8" ht="15.75" thickTop="1">
      <c r="A589" s="16"/>
      <c r="B589" s="19"/>
      <c r="C589" s="20"/>
      <c r="E589" s="2">
        <f t="shared" si="34"/>
      </c>
      <c r="F589" s="2">
        <f t="shared" si="35"/>
      </c>
      <c r="G589" s="2">
        <f t="shared" si="32"/>
      </c>
      <c r="H589" s="2">
        <f t="shared" si="33"/>
      </c>
    </row>
    <row r="590" spans="1:8" ht="15.75" thickTop="1">
      <c r="A590" s="16"/>
      <c r="B590" s="19"/>
      <c r="C590" s="20"/>
      <c r="E590" s="2">
        <f t="shared" si="34"/>
      </c>
      <c r="F590" s="2">
        <f t="shared" si="35"/>
      </c>
      <c r="G590" s="2">
        <f t="shared" si="32"/>
      </c>
      <c r="H590" s="2">
        <f t="shared" si="33"/>
      </c>
    </row>
    <row r="591" spans="1:8" ht="15.75" thickTop="1">
      <c r="A591" s="16"/>
      <c r="B591" s="19"/>
      <c r="C591" s="20"/>
      <c r="E591" s="2">
        <f t="shared" si="34"/>
      </c>
      <c r="F591" s="2">
        <f t="shared" si="35"/>
      </c>
      <c r="G591" s="2">
        <f t="shared" si="32"/>
      </c>
      <c r="H591" s="2">
        <f t="shared" si="33"/>
      </c>
    </row>
    <row r="592" spans="1:8" ht="15.75" thickTop="1">
      <c r="A592" s="16"/>
      <c r="B592" s="19"/>
      <c r="C592" s="20"/>
      <c r="E592" s="2">
        <f t="shared" si="34"/>
      </c>
      <c r="F592" s="2">
        <f t="shared" si="35"/>
      </c>
      <c r="G592" s="2">
        <f t="shared" si="32"/>
      </c>
      <c r="H592" s="2">
        <f t="shared" si="33"/>
      </c>
    </row>
    <row r="593" spans="1:8" ht="15.75" thickTop="1">
      <c r="A593" s="16"/>
      <c r="B593" s="19"/>
      <c r="C593" s="20"/>
      <c r="E593" s="2">
        <f t="shared" si="34"/>
      </c>
      <c r="F593" s="2">
        <f t="shared" si="35"/>
      </c>
      <c r="G593" s="2">
        <f aca="true" t="shared" si="36" ref="G593:G656">IF(B593&gt;C593,F593,"")</f>
      </c>
      <c r="H593" s="2">
        <f aca="true" t="shared" si="37" ref="H593:H656">IF(B593&lt;C593,F593,"")</f>
      </c>
    </row>
    <row r="594" spans="1:8" ht="15.75" thickTop="1">
      <c r="A594" s="16"/>
      <c r="B594" s="19"/>
      <c r="C594" s="20"/>
      <c r="E594" s="2">
        <f aca="true" t="shared" si="38" ref="E594:E657">IF(AND(COUNT(B594:C594)=2,B594&lt;&gt;C594),ABS(B594-C594),"")</f>
      </c>
      <c r="F594" s="2">
        <f aca="true" t="shared" si="39" ref="F594:F657">IF(ISNUMBER(E594),AVERAGE(RANK(E594,E$17:E$1016,1),1+COUNT(E$17:E$1016)-RANK(E594,E$17:E$1016,0)),"")</f>
      </c>
      <c r="G594" s="2">
        <f t="shared" si="36"/>
      </c>
      <c r="H594" s="2">
        <f t="shared" si="37"/>
      </c>
    </row>
    <row r="595" spans="1:8" ht="15.75" thickTop="1">
      <c r="A595" s="16"/>
      <c r="B595" s="19"/>
      <c r="C595" s="20"/>
      <c r="E595" s="2">
        <f t="shared" si="38"/>
      </c>
      <c r="F595" s="2">
        <f t="shared" si="39"/>
      </c>
      <c r="G595" s="2">
        <f t="shared" si="36"/>
      </c>
      <c r="H595" s="2">
        <f t="shared" si="37"/>
      </c>
    </row>
    <row r="596" spans="1:8" ht="15.75" thickTop="1">
      <c r="A596" s="16"/>
      <c r="B596" s="19"/>
      <c r="C596" s="20"/>
      <c r="E596" s="2">
        <f t="shared" si="38"/>
      </c>
      <c r="F596" s="2">
        <f t="shared" si="39"/>
      </c>
      <c r="G596" s="2">
        <f t="shared" si="36"/>
      </c>
      <c r="H596" s="2">
        <f t="shared" si="37"/>
      </c>
    </row>
    <row r="597" spans="1:8" ht="15.75" thickTop="1">
      <c r="A597" s="16"/>
      <c r="B597" s="19"/>
      <c r="C597" s="20"/>
      <c r="E597" s="2">
        <f t="shared" si="38"/>
      </c>
      <c r="F597" s="2">
        <f t="shared" si="39"/>
      </c>
      <c r="G597" s="2">
        <f t="shared" si="36"/>
      </c>
      <c r="H597" s="2">
        <f t="shared" si="37"/>
      </c>
    </row>
    <row r="598" spans="1:8" ht="15.75" thickTop="1">
      <c r="A598" s="16"/>
      <c r="B598" s="19"/>
      <c r="C598" s="20"/>
      <c r="E598" s="2">
        <f t="shared" si="38"/>
      </c>
      <c r="F598" s="2">
        <f t="shared" si="39"/>
      </c>
      <c r="G598" s="2">
        <f t="shared" si="36"/>
      </c>
      <c r="H598" s="2">
        <f t="shared" si="37"/>
      </c>
    </row>
    <row r="599" spans="1:8" ht="15.75" thickTop="1">
      <c r="A599" s="16"/>
      <c r="B599" s="19"/>
      <c r="C599" s="20"/>
      <c r="E599" s="2">
        <f t="shared" si="38"/>
      </c>
      <c r="F599" s="2">
        <f t="shared" si="39"/>
      </c>
      <c r="G599" s="2">
        <f t="shared" si="36"/>
      </c>
      <c r="H599" s="2">
        <f t="shared" si="37"/>
      </c>
    </row>
    <row r="600" spans="1:8" ht="15.75" thickTop="1">
      <c r="A600" s="16"/>
      <c r="B600" s="19"/>
      <c r="C600" s="20"/>
      <c r="E600" s="2">
        <f t="shared" si="38"/>
      </c>
      <c r="F600" s="2">
        <f t="shared" si="39"/>
      </c>
      <c r="G600" s="2">
        <f t="shared" si="36"/>
      </c>
      <c r="H600" s="2">
        <f t="shared" si="37"/>
      </c>
    </row>
    <row r="601" spans="1:8" ht="15.75" thickTop="1">
      <c r="A601" s="16"/>
      <c r="B601" s="19"/>
      <c r="C601" s="20"/>
      <c r="E601" s="2">
        <f t="shared" si="38"/>
      </c>
      <c r="F601" s="2">
        <f t="shared" si="39"/>
      </c>
      <c r="G601" s="2">
        <f t="shared" si="36"/>
      </c>
      <c r="H601" s="2">
        <f t="shared" si="37"/>
      </c>
    </row>
    <row r="602" spans="1:8" ht="15.75" thickTop="1">
      <c r="A602" s="16"/>
      <c r="B602" s="19"/>
      <c r="C602" s="20"/>
      <c r="E602" s="2">
        <f t="shared" si="38"/>
      </c>
      <c r="F602" s="2">
        <f t="shared" si="39"/>
      </c>
      <c r="G602" s="2">
        <f t="shared" si="36"/>
      </c>
      <c r="H602" s="2">
        <f t="shared" si="37"/>
      </c>
    </row>
    <row r="603" spans="1:8" ht="15.75" thickTop="1">
      <c r="A603" s="16"/>
      <c r="B603" s="19"/>
      <c r="C603" s="20"/>
      <c r="E603" s="2">
        <f t="shared" si="38"/>
      </c>
      <c r="F603" s="2">
        <f t="shared" si="39"/>
      </c>
      <c r="G603" s="2">
        <f t="shared" si="36"/>
      </c>
      <c r="H603" s="2">
        <f t="shared" si="37"/>
      </c>
    </row>
    <row r="604" spans="1:8" ht="15.75" thickTop="1">
      <c r="A604" s="16"/>
      <c r="B604" s="19"/>
      <c r="C604" s="20"/>
      <c r="E604" s="2">
        <f t="shared" si="38"/>
      </c>
      <c r="F604" s="2">
        <f t="shared" si="39"/>
      </c>
      <c r="G604" s="2">
        <f t="shared" si="36"/>
      </c>
      <c r="H604" s="2">
        <f t="shared" si="37"/>
      </c>
    </row>
    <row r="605" spans="1:8" ht="15.75" thickTop="1">
      <c r="A605" s="16"/>
      <c r="B605" s="19"/>
      <c r="C605" s="20"/>
      <c r="E605" s="2">
        <f t="shared" si="38"/>
      </c>
      <c r="F605" s="2">
        <f t="shared" si="39"/>
      </c>
      <c r="G605" s="2">
        <f t="shared" si="36"/>
      </c>
      <c r="H605" s="2">
        <f t="shared" si="37"/>
      </c>
    </row>
    <row r="606" spans="1:8" ht="15.75" thickTop="1">
      <c r="A606" s="16"/>
      <c r="B606" s="19"/>
      <c r="C606" s="20"/>
      <c r="E606" s="2">
        <f t="shared" si="38"/>
      </c>
      <c r="F606" s="2">
        <f t="shared" si="39"/>
      </c>
      <c r="G606" s="2">
        <f t="shared" si="36"/>
      </c>
      <c r="H606" s="2">
        <f t="shared" si="37"/>
      </c>
    </row>
    <row r="607" spans="1:8" ht="15.75" thickTop="1">
      <c r="A607" s="16"/>
      <c r="B607" s="19"/>
      <c r="C607" s="20"/>
      <c r="E607" s="2">
        <f t="shared" si="38"/>
      </c>
      <c r="F607" s="2">
        <f t="shared" si="39"/>
      </c>
      <c r="G607" s="2">
        <f t="shared" si="36"/>
      </c>
      <c r="H607" s="2">
        <f t="shared" si="37"/>
      </c>
    </row>
    <row r="608" spans="1:8" ht="15.75" thickTop="1">
      <c r="A608" s="16"/>
      <c r="B608" s="19"/>
      <c r="C608" s="20"/>
      <c r="E608" s="2">
        <f t="shared" si="38"/>
      </c>
      <c r="F608" s="2">
        <f t="shared" si="39"/>
      </c>
      <c r="G608" s="2">
        <f t="shared" si="36"/>
      </c>
      <c r="H608" s="2">
        <f t="shared" si="37"/>
      </c>
    </row>
    <row r="609" spans="1:8" ht="15.75" thickTop="1">
      <c r="A609" s="16"/>
      <c r="B609" s="19"/>
      <c r="C609" s="20"/>
      <c r="E609" s="2">
        <f t="shared" si="38"/>
      </c>
      <c r="F609" s="2">
        <f t="shared" si="39"/>
      </c>
      <c r="G609" s="2">
        <f t="shared" si="36"/>
      </c>
      <c r="H609" s="2">
        <f t="shared" si="37"/>
      </c>
    </row>
    <row r="610" spans="1:8" ht="15.75" thickTop="1">
      <c r="A610" s="16"/>
      <c r="B610" s="19"/>
      <c r="C610" s="20"/>
      <c r="E610" s="2">
        <f t="shared" si="38"/>
      </c>
      <c r="F610" s="2">
        <f t="shared" si="39"/>
      </c>
      <c r="G610" s="2">
        <f t="shared" si="36"/>
      </c>
      <c r="H610" s="2">
        <f t="shared" si="37"/>
      </c>
    </row>
    <row r="611" spans="1:8" ht="15.75" thickTop="1">
      <c r="A611" s="16"/>
      <c r="B611" s="19"/>
      <c r="C611" s="20"/>
      <c r="E611" s="2">
        <f t="shared" si="38"/>
      </c>
      <c r="F611" s="2">
        <f t="shared" si="39"/>
      </c>
      <c r="G611" s="2">
        <f t="shared" si="36"/>
      </c>
      <c r="H611" s="2">
        <f t="shared" si="37"/>
      </c>
    </row>
    <row r="612" spans="1:8" ht="15.75" thickTop="1">
      <c r="A612" s="16"/>
      <c r="B612" s="19"/>
      <c r="C612" s="20"/>
      <c r="E612" s="2">
        <f t="shared" si="38"/>
      </c>
      <c r="F612" s="2">
        <f t="shared" si="39"/>
      </c>
      <c r="G612" s="2">
        <f t="shared" si="36"/>
      </c>
      <c r="H612" s="2">
        <f t="shared" si="37"/>
      </c>
    </row>
    <row r="613" spans="1:8" ht="15.75" thickTop="1">
      <c r="A613" s="16"/>
      <c r="B613" s="19"/>
      <c r="C613" s="20"/>
      <c r="E613" s="2">
        <f t="shared" si="38"/>
      </c>
      <c r="F613" s="2">
        <f t="shared" si="39"/>
      </c>
      <c r="G613" s="2">
        <f t="shared" si="36"/>
      </c>
      <c r="H613" s="2">
        <f t="shared" si="37"/>
      </c>
    </row>
    <row r="614" spans="1:8" ht="15.75" thickTop="1">
      <c r="A614" s="16"/>
      <c r="B614" s="19"/>
      <c r="C614" s="20"/>
      <c r="E614" s="2">
        <f t="shared" si="38"/>
      </c>
      <c r="F614" s="2">
        <f t="shared" si="39"/>
      </c>
      <c r="G614" s="2">
        <f t="shared" si="36"/>
      </c>
      <c r="H614" s="2">
        <f t="shared" si="37"/>
      </c>
    </row>
    <row r="615" spans="1:8" ht="15.75" thickTop="1">
      <c r="A615" s="16"/>
      <c r="B615" s="19"/>
      <c r="C615" s="20"/>
      <c r="E615" s="2">
        <f t="shared" si="38"/>
      </c>
      <c r="F615" s="2">
        <f t="shared" si="39"/>
      </c>
      <c r="G615" s="2">
        <f t="shared" si="36"/>
      </c>
      <c r="H615" s="2">
        <f t="shared" si="37"/>
      </c>
    </row>
    <row r="616" spans="1:8" ht="15.75" thickTop="1">
      <c r="A616" s="16"/>
      <c r="B616" s="19"/>
      <c r="C616" s="20"/>
      <c r="E616" s="2">
        <f t="shared" si="38"/>
      </c>
      <c r="F616" s="2">
        <f t="shared" si="39"/>
      </c>
      <c r="G616" s="2">
        <f t="shared" si="36"/>
      </c>
      <c r="H616" s="2">
        <f t="shared" si="37"/>
      </c>
    </row>
    <row r="617" spans="1:8" ht="15.75" thickTop="1">
      <c r="A617" s="16"/>
      <c r="B617" s="19"/>
      <c r="C617" s="20"/>
      <c r="E617" s="2">
        <f t="shared" si="38"/>
      </c>
      <c r="F617" s="2">
        <f t="shared" si="39"/>
      </c>
      <c r="G617" s="2">
        <f t="shared" si="36"/>
      </c>
      <c r="H617" s="2">
        <f t="shared" si="37"/>
      </c>
    </row>
    <row r="618" spans="1:8" ht="15.75" thickTop="1">
      <c r="A618" s="16"/>
      <c r="B618" s="19"/>
      <c r="C618" s="20"/>
      <c r="E618" s="2">
        <f t="shared" si="38"/>
      </c>
      <c r="F618" s="2">
        <f t="shared" si="39"/>
      </c>
      <c r="G618" s="2">
        <f t="shared" si="36"/>
      </c>
      <c r="H618" s="2">
        <f t="shared" si="37"/>
      </c>
    </row>
    <row r="619" spans="1:8" ht="15.75" thickTop="1">
      <c r="A619" s="16"/>
      <c r="B619" s="19"/>
      <c r="C619" s="20"/>
      <c r="E619" s="2">
        <f t="shared" si="38"/>
      </c>
      <c r="F619" s="2">
        <f t="shared" si="39"/>
      </c>
      <c r="G619" s="2">
        <f t="shared" si="36"/>
      </c>
      <c r="H619" s="2">
        <f t="shared" si="37"/>
      </c>
    </row>
    <row r="620" spans="1:8" ht="15.75" thickTop="1">
      <c r="A620" s="16"/>
      <c r="B620" s="19"/>
      <c r="C620" s="20"/>
      <c r="E620" s="2">
        <f t="shared" si="38"/>
      </c>
      <c r="F620" s="2">
        <f t="shared" si="39"/>
      </c>
      <c r="G620" s="2">
        <f t="shared" si="36"/>
      </c>
      <c r="H620" s="2">
        <f t="shared" si="37"/>
      </c>
    </row>
    <row r="621" spans="1:8" ht="15.75" thickTop="1">
      <c r="A621" s="16"/>
      <c r="B621" s="19"/>
      <c r="C621" s="20"/>
      <c r="E621" s="2">
        <f t="shared" si="38"/>
      </c>
      <c r="F621" s="2">
        <f t="shared" si="39"/>
      </c>
      <c r="G621" s="2">
        <f t="shared" si="36"/>
      </c>
      <c r="H621" s="2">
        <f t="shared" si="37"/>
      </c>
    </row>
    <row r="622" spans="1:8" ht="15.75" thickTop="1">
      <c r="A622" s="16"/>
      <c r="B622" s="19"/>
      <c r="C622" s="20"/>
      <c r="E622" s="2">
        <f t="shared" si="38"/>
      </c>
      <c r="F622" s="2">
        <f t="shared" si="39"/>
      </c>
      <c r="G622" s="2">
        <f t="shared" si="36"/>
      </c>
      <c r="H622" s="2">
        <f t="shared" si="37"/>
      </c>
    </row>
    <row r="623" spans="1:8" ht="15.75" thickTop="1">
      <c r="A623" s="16"/>
      <c r="B623" s="19"/>
      <c r="C623" s="20"/>
      <c r="E623" s="2">
        <f t="shared" si="38"/>
      </c>
      <c r="F623" s="2">
        <f t="shared" si="39"/>
      </c>
      <c r="G623" s="2">
        <f t="shared" si="36"/>
      </c>
      <c r="H623" s="2">
        <f t="shared" si="37"/>
      </c>
    </row>
    <row r="624" spans="1:8" ht="15.75" thickTop="1">
      <c r="A624" s="16"/>
      <c r="B624" s="19"/>
      <c r="C624" s="20"/>
      <c r="E624" s="2">
        <f t="shared" si="38"/>
      </c>
      <c r="F624" s="2">
        <f t="shared" si="39"/>
      </c>
      <c r="G624" s="2">
        <f t="shared" si="36"/>
      </c>
      <c r="H624" s="2">
        <f t="shared" si="37"/>
      </c>
    </row>
    <row r="625" spans="1:8" ht="15.75" thickTop="1">
      <c r="A625" s="16"/>
      <c r="B625" s="19"/>
      <c r="C625" s="20"/>
      <c r="E625" s="2">
        <f t="shared" si="38"/>
      </c>
      <c r="F625" s="2">
        <f t="shared" si="39"/>
      </c>
      <c r="G625" s="2">
        <f t="shared" si="36"/>
      </c>
      <c r="H625" s="2">
        <f t="shared" si="37"/>
      </c>
    </row>
    <row r="626" spans="1:8" ht="15.75" thickTop="1">
      <c r="A626" s="16"/>
      <c r="B626" s="19"/>
      <c r="C626" s="20"/>
      <c r="E626" s="2">
        <f t="shared" si="38"/>
      </c>
      <c r="F626" s="2">
        <f t="shared" si="39"/>
      </c>
      <c r="G626" s="2">
        <f t="shared" si="36"/>
      </c>
      <c r="H626" s="2">
        <f t="shared" si="37"/>
      </c>
    </row>
    <row r="627" spans="1:8" ht="15.75" thickTop="1">
      <c r="A627" s="16"/>
      <c r="B627" s="19"/>
      <c r="C627" s="20"/>
      <c r="E627" s="2">
        <f t="shared" si="38"/>
      </c>
      <c r="F627" s="2">
        <f t="shared" si="39"/>
      </c>
      <c r="G627" s="2">
        <f t="shared" si="36"/>
      </c>
      <c r="H627" s="2">
        <f t="shared" si="37"/>
      </c>
    </row>
    <row r="628" spans="1:8" ht="15.75" thickTop="1">
      <c r="A628" s="16"/>
      <c r="B628" s="19"/>
      <c r="C628" s="20"/>
      <c r="E628" s="2">
        <f t="shared" si="38"/>
      </c>
      <c r="F628" s="2">
        <f t="shared" si="39"/>
      </c>
      <c r="G628" s="2">
        <f t="shared" si="36"/>
      </c>
      <c r="H628" s="2">
        <f t="shared" si="37"/>
      </c>
    </row>
    <row r="629" spans="1:8" ht="15.75" thickTop="1">
      <c r="A629" s="16"/>
      <c r="B629" s="19"/>
      <c r="C629" s="20"/>
      <c r="E629" s="2">
        <f t="shared" si="38"/>
      </c>
      <c r="F629" s="2">
        <f t="shared" si="39"/>
      </c>
      <c r="G629" s="2">
        <f t="shared" si="36"/>
      </c>
      <c r="H629" s="2">
        <f t="shared" si="37"/>
      </c>
    </row>
    <row r="630" spans="1:8" ht="15.75" thickTop="1">
      <c r="A630" s="16"/>
      <c r="B630" s="19"/>
      <c r="C630" s="20"/>
      <c r="E630" s="2">
        <f t="shared" si="38"/>
      </c>
      <c r="F630" s="2">
        <f t="shared" si="39"/>
      </c>
      <c r="G630" s="2">
        <f t="shared" si="36"/>
      </c>
      <c r="H630" s="2">
        <f t="shared" si="37"/>
      </c>
    </row>
    <row r="631" spans="1:8" ht="15.75" thickTop="1">
      <c r="A631" s="16"/>
      <c r="B631" s="19"/>
      <c r="C631" s="20"/>
      <c r="E631" s="2">
        <f t="shared" si="38"/>
      </c>
      <c r="F631" s="2">
        <f t="shared" si="39"/>
      </c>
      <c r="G631" s="2">
        <f t="shared" si="36"/>
      </c>
      <c r="H631" s="2">
        <f t="shared" si="37"/>
      </c>
    </row>
    <row r="632" spans="1:8" ht="15.75" thickTop="1">
      <c r="A632" s="16"/>
      <c r="B632" s="19"/>
      <c r="C632" s="20"/>
      <c r="E632" s="2">
        <f t="shared" si="38"/>
      </c>
      <c r="F632" s="2">
        <f t="shared" si="39"/>
      </c>
      <c r="G632" s="2">
        <f t="shared" si="36"/>
      </c>
      <c r="H632" s="2">
        <f t="shared" si="37"/>
      </c>
    </row>
    <row r="633" spans="1:8" ht="15.75" thickTop="1">
      <c r="A633" s="16"/>
      <c r="B633" s="19"/>
      <c r="C633" s="20"/>
      <c r="E633" s="2">
        <f t="shared" si="38"/>
      </c>
      <c r="F633" s="2">
        <f t="shared" si="39"/>
      </c>
      <c r="G633" s="2">
        <f t="shared" si="36"/>
      </c>
      <c r="H633" s="2">
        <f t="shared" si="37"/>
      </c>
    </row>
    <row r="634" spans="1:8" ht="15.75" thickTop="1">
      <c r="A634" s="16"/>
      <c r="B634" s="19"/>
      <c r="C634" s="20"/>
      <c r="E634" s="2">
        <f t="shared" si="38"/>
      </c>
      <c r="F634" s="2">
        <f t="shared" si="39"/>
      </c>
      <c r="G634" s="2">
        <f t="shared" si="36"/>
      </c>
      <c r="H634" s="2">
        <f t="shared" si="37"/>
      </c>
    </row>
    <row r="635" spans="1:8" ht="15.75" thickTop="1">
      <c r="A635" s="16"/>
      <c r="B635" s="19"/>
      <c r="C635" s="20"/>
      <c r="E635" s="2">
        <f t="shared" si="38"/>
      </c>
      <c r="F635" s="2">
        <f t="shared" si="39"/>
      </c>
      <c r="G635" s="2">
        <f t="shared" si="36"/>
      </c>
      <c r="H635" s="2">
        <f t="shared" si="37"/>
      </c>
    </row>
    <row r="636" spans="1:8" ht="15.75" thickTop="1">
      <c r="A636" s="16"/>
      <c r="B636" s="19"/>
      <c r="C636" s="20"/>
      <c r="E636" s="2">
        <f t="shared" si="38"/>
      </c>
      <c r="F636" s="2">
        <f t="shared" si="39"/>
      </c>
      <c r="G636" s="2">
        <f t="shared" si="36"/>
      </c>
      <c r="H636" s="2">
        <f t="shared" si="37"/>
      </c>
    </row>
    <row r="637" spans="1:8" ht="15.75" thickTop="1">
      <c r="A637" s="16"/>
      <c r="B637" s="19"/>
      <c r="C637" s="20"/>
      <c r="E637" s="2">
        <f t="shared" si="38"/>
      </c>
      <c r="F637" s="2">
        <f t="shared" si="39"/>
      </c>
      <c r="G637" s="2">
        <f t="shared" si="36"/>
      </c>
      <c r="H637" s="2">
        <f t="shared" si="37"/>
      </c>
    </row>
    <row r="638" spans="1:8" ht="15.75" thickTop="1">
      <c r="A638" s="16"/>
      <c r="B638" s="19"/>
      <c r="C638" s="20"/>
      <c r="E638" s="2">
        <f t="shared" si="38"/>
      </c>
      <c r="F638" s="2">
        <f t="shared" si="39"/>
      </c>
      <c r="G638" s="2">
        <f t="shared" si="36"/>
      </c>
      <c r="H638" s="2">
        <f t="shared" si="37"/>
      </c>
    </row>
    <row r="639" spans="1:8" ht="15.75" thickTop="1">
      <c r="A639" s="16"/>
      <c r="B639" s="19"/>
      <c r="C639" s="20"/>
      <c r="E639" s="2">
        <f t="shared" si="38"/>
      </c>
      <c r="F639" s="2">
        <f t="shared" si="39"/>
      </c>
      <c r="G639" s="2">
        <f t="shared" si="36"/>
      </c>
      <c r="H639" s="2">
        <f t="shared" si="37"/>
      </c>
    </row>
    <row r="640" spans="1:8" ht="15.75" thickTop="1">
      <c r="A640" s="16"/>
      <c r="B640" s="19"/>
      <c r="C640" s="20"/>
      <c r="E640" s="2">
        <f t="shared" si="38"/>
      </c>
      <c r="F640" s="2">
        <f t="shared" si="39"/>
      </c>
      <c r="G640" s="2">
        <f t="shared" si="36"/>
      </c>
      <c r="H640" s="2">
        <f t="shared" si="37"/>
      </c>
    </row>
    <row r="641" spans="1:8" ht="15.75" thickTop="1">
      <c r="A641" s="16"/>
      <c r="B641" s="19"/>
      <c r="C641" s="20"/>
      <c r="E641" s="2">
        <f t="shared" si="38"/>
      </c>
      <c r="F641" s="2">
        <f t="shared" si="39"/>
      </c>
      <c r="G641" s="2">
        <f t="shared" si="36"/>
      </c>
      <c r="H641" s="2">
        <f t="shared" si="37"/>
      </c>
    </row>
    <row r="642" spans="1:8" ht="15.75" thickTop="1">
      <c r="A642" s="16"/>
      <c r="B642" s="19"/>
      <c r="C642" s="20"/>
      <c r="E642" s="2">
        <f t="shared" si="38"/>
      </c>
      <c r="F642" s="2">
        <f t="shared" si="39"/>
      </c>
      <c r="G642" s="2">
        <f t="shared" si="36"/>
      </c>
      <c r="H642" s="2">
        <f t="shared" si="37"/>
      </c>
    </row>
    <row r="643" spans="1:8" ht="15.75" thickTop="1">
      <c r="A643" s="16"/>
      <c r="B643" s="19"/>
      <c r="C643" s="20"/>
      <c r="E643" s="2">
        <f t="shared" si="38"/>
      </c>
      <c r="F643" s="2">
        <f t="shared" si="39"/>
      </c>
      <c r="G643" s="2">
        <f t="shared" si="36"/>
      </c>
      <c r="H643" s="2">
        <f t="shared" si="37"/>
      </c>
    </row>
    <row r="644" spans="1:8" ht="15.75" thickTop="1">
      <c r="A644" s="16"/>
      <c r="B644" s="19"/>
      <c r="C644" s="20"/>
      <c r="E644" s="2">
        <f t="shared" si="38"/>
      </c>
      <c r="F644" s="2">
        <f t="shared" si="39"/>
      </c>
      <c r="G644" s="2">
        <f t="shared" si="36"/>
      </c>
      <c r="H644" s="2">
        <f t="shared" si="37"/>
      </c>
    </row>
    <row r="645" spans="1:8" ht="15.75" thickTop="1">
      <c r="A645" s="16"/>
      <c r="B645" s="19"/>
      <c r="C645" s="20"/>
      <c r="E645" s="2">
        <f t="shared" si="38"/>
      </c>
      <c r="F645" s="2">
        <f t="shared" si="39"/>
      </c>
      <c r="G645" s="2">
        <f t="shared" si="36"/>
      </c>
      <c r="H645" s="2">
        <f t="shared" si="37"/>
      </c>
    </row>
    <row r="646" spans="1:8" ht="15.75" thickTop="1">
      <c r="A646" s="16"/>
      <c r="B646" s="19"/>
      <c r="C646" s="20"/>
      <c r="E646" s="2">
        <f t="shared" si="38"/>
      </c>
      <c r="F646" s="2">
        <f t="shared" si="39"/>
      </c>
      <c r="G646" s="2">
        <f t="shared" si="36"/>
      </c>
      <c r="H646" s="2">
        <f t="shared" si="37"/>
      </c>
    </row>
    <row r="647" spans="1:8" ht="15.75" thickTop="1">
      <c r="A647" s="16"/>
      <c r="B647" s="19"/>
      <c r="C647" s="20"/>
      <c r="E647" s="2">
        <f t="shared" si="38"/>
      </c>
      <c r="F647" s="2">
        <f t="shared" si="39"/>
      </c>
      <c r="G647" s="2">
        <f t="shared" si="36"/>
      </c>
      <c r="H647" s="2">
        <f t="shared" si="37"/>
      </c>
    </row>
    <row r="648" spans="1:8" ht="15.75" thickTop="1">
      <c r="A648" s="16"/>
      <c r="B648" s="19"/>
      <c r="C648" s="20"/>
      <c r="E648" s="2">
        <f t="shared" si="38"/>
      </c>
      <c r="F648" s="2">
        <f t="shared" si="39"/>
      </c>
      <c r="G648" s="2">
        <f t="shared" si="36"/>
      </c>
      <c r="H648" s="2">
        <f t="shared" si="37"/>
      </c>
    </row>
    <row r="649" spans="1:8" ht="15.75" thickTop="1">
      <c r="A649" s="16"/>
      <c r="B649" s="19"/>
      <c r="C649" s="20"/>
      <c r="E649" s="2">
        <f t="shared" si="38"/>
      </c>
      <c r="F649" s="2">
        <f t="shared" si="39"/>
      </c>
      <c r="G649" s="2">
        <f t="shared" si="36"/>
      </c>
      <c r="H649" s="2">
        <f t="shared" si="37"/>
      </c>
    </row>
    <row r="650" spans="1:8" ht="15.75" thickTop="1">
      <c r="A650" s="16"/>
      <c r="B650" s="19"/>
      <c r="C650" s="20"/>
      <c r="E650" s="2">
        <f t="shared" si="38"/>
      </c>
      <c r="F650" s="2">
        <f t="shared" si="39"/>
      </c>
      <c r="G650" s="2">
        <f t="shared" si="36"/>
      </c>
      <c r="H650" s="2">
        <f t="shared" si="37"/>
      </c>
    </row>
    <row r="651" spans="1:8" ht="15.75" thickTop="1">
      <c r="A651" s="16"/>
      <c r="B651" s="19"/>
      <c r="C651" s="20"/>
      <c r="E651" s="2">
        <f t="shared" si="38"/>
      </c>
      <c r="F651" s="2">
        <f t="shared" si="39"/>
      </c>
      <c r="G651" s="2">
        <f t="shared" si="36"/>
      </c>
      <c r="H651" s="2">
        <f t="shared" si="37"/>
      </c>
    </row>
    <row r="652" spans="1:8" ht="15.75" thickTop="1">
      <c r="A652" s="16"/>
      <c r="B652" s="19"/>
      <c r="C652" s="20"/>
      <c r="E652" s="2">
        <f t="shared" si="38"/>
      </c>
      <c r="F652" s="2">
        <f t="shared" si="39"/>
      </c>
      <c r="G652" s="2">
        <f t="shared" si="36"/>
      </c>
      <c r="H652" s="2">
        <f t="shared" si="37"/>
      </c>
    </row>
    <row r="653" spans="1:8" ht="15.75" thickTop="1">
      <c r="A653" s="16"/>
      <c r="B653" s="19"/>
      <c r="C653" s="20"/>
      <c r="E653" s="2">
        <f t="shared" si="38"/>
      </c>
      <c r="F653" s="2">
        <f t="shared" si="39"/>
      </c>
      <c r="G653" s="2">
        <f t="shared" si="36"/>
      </c>
      <c r="H653" s="2">
        <f t="shared" si="37"/>
      </c>
    </row>
    <row r="654" spans="1:8" ht="15.75" thickTop="1">
      <c r="A654" s="16"/>
      <c r="B654" s="19"/>
      <c r="C654" s="20"/>
      <c r="E654" s="2">
        <f t="shared" si="38"/>
      </c>
      <c r="F654" s="2">
        <f t="shared" si="39"/>
      </c>
      <c r="G654" s="2">
        <f t="shared" si="36"/>
      </c>
      <c r="H654" s="2">
        <f t="shared" si="37"/>
      </c>
    </row>
    <row r="655" spans="1:8" ht="15.75" thickTop="1">
      <c r="A655" s="16"/>
      <c r="B655" s="19"/>
      <c r="C655" s="20"/>
      <c r="E655" s="2">
        <f t="shared" si="38"/>
      </c>
      <c r="F655" s="2">
        <f t="shared" si="39"/>
      </c>
      <c r="G655" s="2">
        <f t="shared" si="36"/>
      </c>
      <c r="H655" s="2">
        <f t="shared" si="37"/>
      </c>
    </row>
    <row r="656" spans="1:8" ht="15.75" thickTop="1">
      <c r="A656" s="16"/>
      <c r="B656" s="19"/>
      <c r="C656" s="20"/>
      <c r="E656" s="2">
        <f t="shared" si="38"/>
      </c>
      <c r="F656" s="2">
        <f t="shared" si="39"/>
      </c>
      <c r="G656" s="2">
        <f t="shared" si="36"/>
      </c>
      <c r="H656" s="2">
        <f t="shared" si="37"/>
      </c>
    </row>
    <row r="657" spans="1:8" ht="15.75" thickTop="1">
      <c r="A657" s="16"/>
      <c r="B657" s="19"/>
      <c r="C657" s="20"/>
      <c r="E657" s="2">
        <f t="shared" si="38"/>
      </c>
      <c r="F657" s="2">
        <f t="shared" si="39"/>
      </c>
      <c r="G657" s="2">
        <f aca="true" t="shared" si="40" ref="G657:G720">IF(B657&gt;C657,F657,"")</f>
      </c>
      <c r="H657" s="2">
        <f aca="true" t="shared" si="41" ref="H657:H720">IF(B657&lt;C657,F657,"")</f>
      </c>
    </row>
    <row r="658" spans="1:8" ht="15.75" thickTop="1">
      <c r="A658" s="16"/>
      <c r="B658" s="19"/>
      <c r="C658" s="20"/>
      <c r="E658" s="2">
        <f aca="true" t="shared" si="42" ref="E658:E721">IF(AND(COUNT(B658:C658)=2,B658&lt;&gt;C658),ABS(B658-C658),"")</f>
      </c>
      <c r="F658" s="2">
        <f aca="true" t="shared" si="43" ref="F658:F721">IF(ISNUMBER(E658),AVERAGE(RANK(E658,E$17:E$1016,1),1+COUNT(E$17:E$1016)-RANK(E658,E$17:E$1016,0)),"")</f>
      </c>
      <c r="G658" s="2">
        <f t="shared" si="40"/>
      </c>
      <c r="H658" s="2">
        <f t="shared" si="41"/>
      </c>
    </row>
    <row r="659" spans="1:8" ht="15.75" thickTop="1">
      <c r="A659" s="16"/>
      <c r="B659" s="19"/>
      <c r="C659" s="20"/>
      <c r="E659" s="2">
        <f t="shared" si="42"/>
      </c>
      <c r="F659" s="2">
        <f t="shared" si="43"/>
      </c>
      <c r="G659" s="2">
        <f t="shared" si="40"/>
      </c>
      <c r="H659" s="2">
        <f t="shared" si="41"/>
      </c>
    </row>
    <row r="660" spans="1:8" ht="15.75" thickTop="1">
      <c r="A660" s="16"/>
      <c r="B660" s="19"/>
      <c r="C660" s="20"/>
      <c r="E660" s="2">
        <f t="shared" si="42"/>
      </c>
      <c r="F660" s="2">
        <f t="shared" si="43"/>
      </c>
      <c r="G660" s="2">
        <f t="shared" si="40"/>
      </c>
      <c r="H660" s="2">
        <f t="shared" si="41"/>
      </c>
    </row>
    <row r="661" spans="1:8" ht="15.75" thickTop="1">
      <c r="A661" s="16"/>
      <c r="B661" s="19"/>
      <c r="C661" s="20"/>
      <c r="E661" s="2">
        <f t="shared" si="42"/>
      </c>
      <c r="F661" s="2">
        <f t="shared" si="43"/>
      </c>
      <c r="G661" s="2">
        <f t="shared" si="40"/>
      </c>
      <c r="H661" s="2">
        <f t="shared" si="41"/>
      </c>
    </row>
    <row r="662" spans="1:8" ht="15.75" thickTop="1">
      <c r="A662" s="16"/>
      <c r="B662" s="19"/>
      <c r="C662" s="20"/>
      <c r="E662" s="2">
        <f t="shared" si="42"/>
      </c>
      <c r="F662" s="2">
        <f t="shared" si="43"/>
      </c>
      <c r="G662" s="2">
        <f t="shared" si="40"/>
      </c>
      <c r="H662" s="2">
        <f t="shared" si="41"/>
      </c>
    </row>
    <row r="663" spans="1:8" ht="15.75" thickTop="1">
      <c r="A663" s="16"/>
      <c r="B663" s="19"/>
      <c r="C663" s="20"/>
      <c r="E663" s="2">
        <f t="shared" si="42"/>
      </c>
      <c r="F663" s="2">
        <f t="shared" si="43"/>
      </c>
      <c r="G663" s="2">
        <f t="shared" si="40"/>
      </c>
      <c r="H663" s="2">
        <f t="shared" si="41"/>
      </c>
    </row>
    <row r="664" spans="1:8" ht="15.75" thickTop="1">
      <c r="A664" s="16"/>
      <c r="B664" s="19"/>
      <c r="C664" s="20"/>
      <c r="E664" s="2">
        <f t="shared" si="42"/>
      </c>
      <c r="F664" s="2">
        <f t="shared" si="43"/>
      </c>
      <c r="G664" s="2">
        <f t="shared" si="40"/>
      </c>
      <c r="H664" s="2">
        <f t="shared" si="41"/>
      </c>
    </row>
    <row r="665" spans="1:8" ht="15.75" thickTop="1">
      <c r="A665" s="16"/>
      <c r="B665" s="19"/>
      <c r="C665" s="20"/>
      <c r="E665" s="2">
        <f t="shared" si="42"/>
      </c>
      <c r="F665" s="2">
        <f t="shared" si="43"/>
      </c>
      <c r="G665" s="2">
        <f t="shared" si="40"/>
      </c>
      <c r="H665" s="2">
        <f t="shared" si="41"/>
      </c>
    </row>
    <row r="666" spans="1:8" ht="15.75" thickTop="1">
      <c r="A666" s="16"/>
      <c r="B666" s="19"/>
      <c r="C666" s="20"/>
      <c r="E666" s="2">
        <f t="shared" si="42"/>
      </c>
      <c r="F666" s="2">
        <f t="shared" si="43"/>
      </c>
      <c r="G666" s="2">
        <f t="shared" si="40"/>
      </c>
      <c r="H666" s="2">
        <f t="shared" si="41"/>
      </c>
    </row>
    <row r="667" spans="1:8" ht="15.75" thickTop="1">
      <c r="A667" s="16"/>
      <c r="B667" s="19"/>
      <c r="C667" s="20"/>
      <c r="E667" s="2">
        <f t="shared" si="42"/>
      </c>
      <c r="F667" s="2">
        <f t="shared" si="43"/>
      </c>
      <c r="G667" s="2">
        <f t="shared" si="40"/>
      </c>
      <c r="H667" s="2">
        <f t="shared" si="41"/>
      </c>
    </row>
    <row r="668" spans="1:8" ht="15.75" thickTop="1">
      <c r="A668" s="16"/>
      <c r="B668" s="19"/>
      <c r="C668" s="20"/>
      <c r="E668" s="2">
        <f t="shared" si="42"/>
      </c>
      <c r="F668" s="2">
        <f t="shared" si="43"/>
      </c>
      <c r="G668" s="2">
        <f t="shared" si="40"/>
      </c>
      <c r="H668" s="2">
        <f t="shared" si="41"/>
      </c>
    </row>
    <row r="669" spans="1:8" ht="15.75" thickTop="1">
      <c r="A669" s="16"/>
      <c r="B669" s="19"/>
      <c r="C669" s="20"/>
      <c r="E669" s="2">
        <f t="shared" si="42"/>
      </c>
      <c r="F669" s="2">
        <f t="shared" si="43"/>
      </c>
      <c r="G669" s="2">
        <f t="shared" si="40"/>
      </c>
      <c r="H669" s="2">
        <f t="shared" si="41"/>
      </c>
    </row>
    <row r="670" spans="1:8" ht="15.75" thickTop="1">
      <c r="A670" s="16"/>
      <c r="B670" s="19"/>
      <c r="C670" s="20"/>
      <c r="E670" s="2">
        <f t="shared" si="42"/>
      </c>
      <c r="F670" s="2">
        <f t="shared" si="43"/>
      </c>
      <c r="G670" s="2">
        <f t="shared" si="40"/>
      </c>
      <c r="H670" s="2">
        <f t="shared" si="41"/>
      </c>
    </row>
    <row r="671" spans="1:8" ht="15.75" thickTop="1">
      <c r="A671" s="16"/>
      <c r="B671" s="19"/>
      <c r="C671" s="20"/>
      <c r="E671" s="2">
        <f t="shared" si="42"/>
      </c>
      <c r="F671" s="2">
        <f t="shared" si="43"/>
      </c>
      <c r="G671" s="2">
        <f t="shared" si="40"/>
      </c>
      <c r="H671" s="2">
        <f t="shared" si="41"/>
      </c>
    </row>
    <row r="672" spans="1:8" ht="15.75" thickTop="1">
      <c r="A672" s="16"/>
      <c r="B672" s="19"/>
      <c r="C672" s="20"/>
      <c r="E672" s="2">
        <f t="shared" si="42"/>
      </c>
      <c r="F672" s="2">
        <f t="shared" si="43"/>
      </c>
      <c r="G672" s="2">
        <f t="shared" si="40"/>
      </c>
      <c r="H672" s="2">
        <f t="shared" si="41"/>
      </c>
    </row>
    <row r="673" spans="1:8" ht="15.75" thickTop="1">
      <c r="A673" s="16"/>
      <c r="B673" s="19"/>
      <c r="C673" s="20"/>
      <c r="E673" s="2">
        <f t="shared" si="42"/>
      </c>
      <c r="F673" s="2">
        <f t="shared" si="43"/>
      </c>
      <c r="G673" s="2">
        <f t="shared" si="40"/>
      </c>
      <c r="H673" s="2">
        <f t="shared" si="41"/>
      </c>
    </row>
    <row r="674" spans="1:8" ht="15.75" thickTop="1">
      <c r="A674" s="16"/>
      <c r="B674" s="19"/>
      <c r="C674" s="20"/>
      <c r="E674" s="2">
        <f t="shared" si="42"/>
      </c>
      <c r="F674" s="2">
        <f t="shared" si="43"/>
      </c>
      <c r="G674" s="2">
        <f t="shared" si="40"/>
      </c>
      <c r="H674" s="2">
        <f t="shared" si="41"/>
      </c>
    </row>
    <row r="675" spans="1:8" ht="15.75" thickTop="1">
      <c r="A675" s="16"/>
      <c r="B675" s="19"/>
      <c r="C675" s="20"/>
      <c r="E675" s="2">
        <f t="shared" si="42"/>
      </c>
      <c r="F675" s="2">
        <f t="shared" si="43"/>
      </c>
      <c r="G675" s="2">
        <f t="shared" si="40"/>
      </c>
      <c r="H675" s="2">
        <f t="shared" si="41"/>
      </c>
    </row>
    <row r="676" spans="1:8" ht="15.75" thickTop="1">
      <c r="A676" s="16"/>
      <c r="B676" s="19"/>
      <c r="C676" s="20"/>
      <c r="E676" s="2">
        <f t="shared" si="42"/>
      </c>
      <c r="F676" s="2">
        <f t="shared" si="43"/>
      </c>
      <c r="G676" s="2">
        <f t="shared" si="40"/>
      </c>
      <c r="H676" s="2">
        <f t="shared" si="41"/>
      </c>
    </row>
    <row r="677" spans="1:8" ht="15.75" thickTop="1">
      <c r="A677" s="16"/>
      <c r="B677" s="19"/>
      <c r="C677" s="20"/>
      <c r="E677" s="2">
        <f t="shared" si="42"/>
      </c>
      <c r="F677" s="2">
        <f t="shared" si="43"/>
      </c>
      <c r="G677" s="2">
        <f t="shared" si="40"/>
      </c>
      <c r="H677" s="2">
        <f t="shared" si="41"/>
      </c>
    </row>
    <row r="678" spans="1:8" ht="15.75" thickTop="1">
      <c r="A678" s="16"/>
      <c r="B678" s="19"/>
      <c r="C678" s="20"/>
      <c r="E678" s="2">
        <f t="shared" si="42"/>
      </c>
      <c r="F678" s="2">
        <f t="shared" si="43"/>
      </c>
      <c r="G678" s="2">
        <f t="shared" si="40"/>
      </c>
      <c r="H678" s="2">
        <f t="shared" si="41"/>
      </c>
    </row>
    <row r="679" spans="1:8" ht="15.75" thickTop="1">
      <c r="A679" s="16"/>
      <c r="B679" s="19"/>
      <c r="C679" s="20"/>
      <c r="E679" s="2">
        <f t="shared" si="42"/>
      </c>
      <c r="F679" s="2">
        <f t="shared" si="43"/>
      </c>
      <c r="G679" s="2">
        <f t="shared" si="40"/>
      </c>
      <c r="H679" s="2">
        <f t="shared" si="41"/>
      </c>
    </row>
    <row r="680" spans="1:8" ht="15.75" thickTop="1">
      <c r="A680" s="16"/>
      <c r="B680" s="19"/>
      <c r="C680" s="20"/>
      <c r="E680" s="2">
        <f t="shared" si="42"/>
      </c>
      <c r="F680" s="2">
        <f t="shared" si="43"/>
      </c>
      <c r="G680" s="2">
        <f t="shared" si="40"/>
      </c>
      <c r="H680" s="2">
        <f t="shared" si="41"/>
      </c>
    </row>
    <row r="681" spans="1:8" ht="15.75" thickTop="1">
      <c r="A681" s="16"/>
      <c r="B681" s="19"/>
      <c r="C681" s="20"/>
      <c r="E681" s="2">
        <f t="shared" si="42"/>
      </c>
      <c r="F681" s="2">
        <f t="shared" si="43"/>
      </c>
      <c r="G681" s="2">
        <f t="shared" si="40"/>
      </c>
      <c r="H681" s="2">
        <f t="shared" si="41"/>
      </c>
    </row>
    <row r="682" spans="1:8" ht="15.75" thickTop="1">
      <c r="A682" s="16"/>
      <c r="B682" s="19"/>
      <c r="C682" s="20"/>
      <c r="E682" s="2">
        <f t="shared" si="42"/>
      </c>
      <c r="F682" s="2">
        <f t="shared" si="43"/>
      </c>
      <c r="G682" s="2">
        <f t="shared" si="40"/>
      </c>
      <c r="H682" s="2">
        <f t="shared" si="41"/>
      </c>
    </row>
    <row r="683" spans="1:8" ht="15.75" thickTop="1">
      <c r="A683" s="16"/>
      <c r="B683" s="19"/>
      <c r="C683" s="20"/>
      <c r="E683" s="2">
        <f t="shared" si="42"/>
      </c>
      <c r="F683" s="2">
        <f t="shared" si="43"/>
      </c>
      <c r="G683" s="2">
        <f t="shared" si="40"/>
      </c>
      <c r="H683" s="2">
        <f t="shared" si="41"/>
      </c>
    </row>
    <row r="684" spans="1:8" ht="15.75" thickTop="1">
      <c r="A684" s="16"/>
      <c r="B684" s="19"/>
      <c r="C684" s="20"/>
      <c r="E684" s="2">
        <f t="shared" si="42"/>
      </c>
      <c r="F684" s="2">
        <f t="shared" si="43"/>
      </c>
      <c r="G684" s="2">
        <f t="shared" si="40"/>
      </c>
      <c r="H684" s="2">
        <f t="shared" si="41"/>
      </c>
    </row>
    <row r="685" spans="1:8" ht="15.75" thickTop="1">
      <c r="A685" s="16"/>
      <c r="B685" s="19"/>
      <c r="C685" s="20"/>
      <c r="E685" s="2">
        <f t="shared" si="42"/>
      </c>
      <c r="F685" s="2">
        <f t="shared" si="43"/>
      </c>
      <c r="G685" s="2">
        <f t="shared" si="40"/>
      </c>
      <c r="H685" s="2">
        <f t="shared" si="41"/>
      </c>
    </row>
    <row r="686" spans="1:8" ht="15.75" thickTop="1">
      <c r="A686" s="16"/>
      <c r="B686" s="19"/>
      <c r="C686" s="20"/>
      <c r="E686" s="2">
        <f t="shared" si="42"/>
      </c>
      <c r="F686" s="2">
        <f t="shared" si="43"/>
      </c>
      <c r="G686" s="2">
        <f t="shared" si="40"/>
      </c>
      <c r="H686" s="2">
        <f t="shared" si="41"/>
      </c>
    </row>
    <row r="687" spans="1:8" ht="15.75" thickTop="1">
      <c r="A687" s="16"/>
      <c r="B687" s="19"/>
      <c r="C687" s="20"/>
      <c r="E687" s="2">
        <f t="shared" si="42"/>
      </c>
      <c r="F687" s="2">
        <f t="shared" si="43"/>
      </c>
      <c r="G687" s="2">
        <f t="shared" si="40"/>
      </c>
      <c r="H687" s="2">
        <f t="shared" si="41"/>
      </c>
    </row>
    <row r="688" spans="1:8" ht="15.75" thickTop="1">
      <c r="A688" s="16"/>
      <c r="B688" s="19"/>
      <c r="C688" s="20"/>
      <c r="E688" s="2">
        <f t="shared" si="42"/>
      </c>
      <c r="F688" s="2">
        <f t="shared" si="43"/>
      </c>
      <c r="G688" s="2">
        <f t="shared" si="40"/>
      </c>
      <c r="H688" s="2">
        <f t="shared" si="41"/>
      </c>
    </row>
    <row r="689" spans="1:8" ht="15.75" thickTop="1">
      <c r="A689" s="16"/>
      <c r="B689" s="19"/>
      <c r="C689" s="20"/>
      <c r="E689" s="2">
        <f t="shared" si="42"/>
      </c>
      <c r="F689" s="2">
        <f t="shared" si="43"/>
      </c>
      <c r="G689" s="2">
        <f t="shared" si="40"/>
      </c>
      <c r="H689" s="2">
        <f t="shared" si="41"/>
      </c>
    </row>
    <row r="690" spans="1:8" ht="15.75" thickTop="1">
      <c r="A690" s="16"/>
      <c r="B690" s="19"/>
      <c r="C690" s="20"/>
      <c r="E690" s="2">
        <f t="shared" si="42"/>
      </c>
      <c r="F690" s="2">
        <f t="shared" si="43"/>
      </c>
      <c r="G690" s="2">
        <f t="shared" si="40"/>
      </c>
      <c r="H690" s="2">
        <f t="shared" si="41"/>
      </c>
    </row>
    <row r="691" spans="1:8" ht="15.75" thickTop="1">
      <c r="A691" s="16"/>
      <c r="B691" s="19"/>
      <c r="C691" s="20"/>
      <c r="E691" s="2">
        <f t="shared" si="42"/>
      </c>
      <c r="F691" s="2">
        <f t="shared" si="43"/>
      </c>
      <c r="G691" s="2">
        <f t="shared" si="40"/>
      </c>
      <c r="H691" s="2">
        <f t="shared" si="41"/>
      </c>
    </row>
    <row r="692" spans="1:8" ht="15.75" thickTop="1">
      <c r="A692" s="16"/>
      <c r="B692" s="19"/>
      <c r="C692" s="20"/>
      <c r="E692" s="2">
        <f t="shared" si="42"/>
      </c>
      <c r="F692" s="2">
        <f t="shared" si="43"/>
      </c>
      <c r="G692" s="2">
        <f t="shared" si="40"/>
      </c>
      <c r="H692" s="2">
        <f t="shared" si="41"/>
      </c>
    </row>
    <row r="693" spans="1:8" ht="15.75" thickTop="1">
      <c r="A693" s="16"/>
      <c r="B693" s="19"/>
      <c r="C693" s="20"/>
      <c r="E693" s="2">
        <f t="shared" si="42"/>
      </c>
      <c r="F693" s="2">
        <f t="shared" si="43"/>
      </c>
      <c r="G693" s="2">
        <f t="shared" si="40"/>
      </c>
      <c r="H693" s="2">
        <f t="shared" si="41"/>
      </c>
    </row>
    <row r="694" spans="1:8" ht="15.75" thickTop="1">
      <c r="A694" s="16"/>
      <c r="B694" s="19"/>
      <c r="C694" s="20"/>
      <c r="E694" s="2">
        <f t="shared" si="42"/>
      </c>
      <c r="F694" s="2">
        <f t="shared" si="43"/>
      </c>
      <c r="G694" s="2">
        <f t="shared" si="40"/>
      </c>
      <c r="H694" s="2">
        <f t="shared" si="41"/>
      </c>
    </row>
    <row r="695" spans="1:8" ht="15.75" thickTop="1">
      <c r="A695" s="16"/>
      <c r="B695" s="19"/>
      <c r="C695" s="20"/>
      <c r="E695" s="2">
        <f t="shared" si="42"/>
      </c>
      <c r="F695" s="2">
        <f t="shared" si="43"/>
      </c>
      <c r="G695" s="2">
        <f t="shared" si="40"/>
      </c>
      <c r="H695" s="2">
        <f t="shared" si="41"/>
      </c>
    </row>
    <row r="696" spans="1:8" ht="15.75" thickTop="1">
      <c r="A696" s="16"/>
      <c r="B696" s="19"/>
      <c r="C696" s="20"/>
      <c r="E696" s="2">
        <f t="shared" si="42"/>
      </c>
      <c r="F696" s="2">
        <f t="shared" si="43"/>
      </c>
      <c r="G696" s="2">
        <f t="shared" si="40"/>
      </c>
      <c r="H696" s="2">
        <f t="shared" si="41"/>
      </c>
    </row>
    <row r="697" spans="1:8" ht="15.75" thickTop="1">
      <c r="A697" s="16"/>
      <c r="B697" s="19"/>
      <c r="C697" s="20"/>
      <c r="E697" s="2">
        <f t="shared" si="42"/>
      </c>
      <c r="F697" s="2">
        <f t="shared" si="43"/>
      </c>
      <c r="G697" s="2">
        <f t="shared" si="40"/>
      </c>
      <c r="H697" s="2">
        <f t="shared" si="41"/>
      </c>
    </row>
    <row r="698" spans="1:8" ht="15.75" thickTop="1">
      <c r="A698" s="16"/>
      <c r="B698" s="19"/>
      <c r="C698" s="20"/>
      <c r="E698" s="2">
        <f t="shared" si="42"/>
      </c>
      <c r="F698" s="2">
        <f t="shared" si="43"/>
      </c>
      <c r="G698" s="2">
        <f t="shared" si="40"/>
      </c>
      <c r="H698" s="2">
        <f t="shared" si="41"/>
      </c>
    </row>
    <row r="699" spans="1:8" ht="15.75" thickTop="1">
      <c r="A699" s="16"/>
      <c r="B699" s="19"/>
      <c r="C699" s="20"/>
      <c r="E699" s="2">
        <f t="shared" si="42"/>
      </c>
      <c r="F699" s="2">
        <f t="shared" si="43"/>
      </c>
      <c r="G699" s="2">
        <f t="shared" si="40"/>
      </c>
      <c r="H699" s="2">
        <f t="shared" si="41"/>
      </c>
    </row>
    <row r="700" spans="1:8" ht="15.75" thickTop="1">
      <c r="A700" s="16"/>
      <c r="B700" s="19"/>
      <c r="C700" s="20"/>
      <c r="E700" s="2">
        <f t="shared" si="42"/>
      </c>
      <c r="F700" s="2">
        <f t="shared" si="43"/>
      </c>
      <c r="G700" s="2">
        <f t="shared" si="40"/>
      </c>
      <c r="H700" s="2">
        <f t="shared" si="41"/>
      </c>
    </row>
    <row r="701" spans="1:8" ht="15.75" thickTop="1">
      <c r="A701" s="16"/>
      <c r="B701" s="19"/>
      <c r="C701" s="20"/>
      <c r="E701" s="2">
        <f t="shared" si="42"/>
      </c>
      <c r="F701" s="2">
        <f t="shared" si="43"/>
      </c>
      <c r="G701" s="2">
        <f t="shared" si="40"/>
      </c>
      <c r="H701" s="2">
        <f t="shared" si="41"/>
      </c>
    </row>
    <row r="702" spans="1:8" ht="15.75" thickTop="1">
      <c r="A702" s="16"/>
      <c r="B702" s="19"/>
      <c r="C702" s="20"/>
      <c r="E702" s="2">
        <f t="shared" si="42"/>
      </c>
      <c r="F702" s="2">
        <f t="shared" si="43"/>
      </c>
      <c r="G702" s="2">
        <f t="shared" si="40"/>
      </c>
      <c r="H702" s="2">
        <f t="shared" si="41"/>
      </c>
    </row>
    <row r="703" spans="1:8" ht="15.75" thickTop="1">
      <c r="A703" s="16"/>
      <c r="B703" s="19"/>
      <c r="C703" s="20"/>
      <c r="E703" s="2">
        <f t="shared" si="42"/>
      </c>
      <c r="F703" s="2">
        <f t="shared" si="43"/>
      </c>
      <c r="G703" s="2">
        <f t="shared" si="40"/>
      </c>
      <c r="H703" s="2">
        <f t="shared" si="41"/>
      </c>
    </row>
    <row r="704" spans="1:8" ht="15.75" thickTop="1">
      <c r="A704" s="16"/>
      <c r="B704" s="19"/>
      <c r="C704" s="20"/>
      <c r="E704" s="2">
        <f t="shared" si="42"/>
      </c>
      <c r="F704" s="2">
        <f t="shared" si="43"/>
      </c>
      <c r="G704" s="2">
        <f t="shared" si="40"/>
      </c>
      <c r="H704" s="2">
        <f t="shared" si="41"/>
      </c>
    </row>
    <row r="705" spans="1:8" ht="15.75" thickTop="1">
      <c r="A705" s="16"/>
      <c r="B705" s="19"/>
      <c r="C705" s="20"/>
      <c r="E705" s="2">
        <f t="shared" si="42"/>
      </c>
      <c r="F705" s="2">
        <f t="shared" si="43"/>
      </c>
      <c r="G705" s="2">
        <f t="shared" si="40"/>
      </c>
      <c r="H705" s="2">
        <f t="shared" si="41"/>
      </c>
    </row>
    <row r="706" spans="1:8" ht="15.75" thickTop="1">
      <c r="A706" s="16"/>
      <c r="B706" s="19"/>
      <c r="C706" s="20"/>
      <c r="E706" s="2">
        <f t="shared" si="42"/>
      </c>
      <c r="F706" s="2">
        <f t="shared" si="43"/>
      </c>
      <c r="G706" s="2">
        <f t="shared" si="40"/>
      </c>
      <c r="H706" s="2">
        <f t="shared" si="41"/>
      </c>
    </row>
    <row r="707" spans="1:8" ht="15.75" thickTop="1">
      <c r="A707" s="16"/>
      <c r="B707" s="19"/>
      <c r="C707" s="20"/>
      <c r="E707" s="2">
        <f t="shared" si="42"/>
      </c>
      <c r="F707" s="2">
        <f t="shared" si="43"/>
      </c>
      <c r="G707" s="2">
        <f t="shared" si="40"/>
      </c>
      <c r="H707" s="2">
        <f t="shared" si="41"/>
      </c>
    </row>
    <row r="708" spans="1:8" ht="15.75" thickTop="1">
      <c r="A708" s="16"/>
      <c r="B708" s="19"/>
      <c r="C708" s="20"/>
      <c r="E708" s="2">
        <f t="shared" si="42"/>
      </c>
      <c r="F708" s="2">
        <f t="shared" si="43"/>
      </c>
      <c r="G708" s="2">
        <f t="shared" si="40"/>
      </c>
      <c r="H708" s="2">
        <f t="shared" si="41"/>
      </c>
    </row>
    <row r="709" spans="1:8" ht="15.75" thickTop="1">
      <c r="A709" s="16"/>
      <c r="B709" s="19"/>
      <c r="C709" s="20"/>
      <c r="E709" s="2">
        <f t="shared" si="42"/>
      </c>
      <c r="F709" s="2">
        <f t="shared" si="43"/>
      </c>
      <c r="G709" s="2">
        <f t="shared" si="40"/>
      </c>
      <c r="H709" s="2">
        <f t="shared" si="41"/>
      </c>
    </row>
    <row r="710" spans="1:8" ht="15.75" thickTop="1">
      <c r="A710" s="16"/>
      <c r="B710" s="19"/>
      <c r="C710" s="20"/>
      <c r="E710" s="2">
        <f t="shared" si="42"/>
      </c>
      <c r="F710" s="2">
        <f t="shared" si="43"/>
      </c>
      <c r="G710" s="2">
        <f t="shared" si="40"/>
      </c>
      <c r="H710" s="2">
        <f t="shared" si="41"/>
      </c>
    </row>
    <row r="711" spans="1:8" ht="15.75" thickTop="1">
      <c r="A711" s="16"/>
      <c r="B711" s="19"/>
      <c r="C711" s="20"/>
      <c r="E711" s="2">
        <f t="shared" si="42"/>
      </c>
      <c r="F711" s="2">
        <f t="shared" si="43"/>
      </c>
      <c r="G711" s="2">
        <f t="shared" si="40"/>
      </c>
      <c r="H711" s="2">
        <f t="shared" si="41"/>
      </c>
    </row>
    <row r="712" spans="1:8" ht="15.75" thickTop="1">
      <c r="A712" s="16"/>
      <c r="B712" s="19"/>
      <c r="C712" s="20"/>
      <c r="E712" s="2">
        <f t="shared" si="42"/>
      </c>
      <c r="F712" s="2">
        <f t="shared" si="43"/>
      </c>
      <c r="G712" s="2">
        <f t="shared" si="40"/>
      </c>
      <c r="H712" s="2">
        <f t="shared" si="41"/>
      </c>
    </row>
    <row r="713" spans="1:8" ht="15.75" thickTop="1">
      <c r="A713" s="16"/>
      <c r="B713" s="19"/>
      <c r="C713" s="20"/>
      <c r="E713" s="2">
        <f t="shared" si="42"/>
      </c>
      <c r="F713" s="2">
        <f t="shared" si="43"/>
      </c>
      <c r="G713" s="2">
        <f t="shared" si="40"/>
      </c>
      <c r="H713" s="2">
        <f t="shared" si="41"/>
      </c>
    </row>
    <row r="714" spans="1:8" ht="15.75" thickTop="1">
      <c r="A714" s="16"/>
      <c r="B714" s="19"/>
      <c r="C714" s="20"/>
      <c r="E714" s="2">
        <f t="shared" si="42"/>
      </c>
      <c r="F714" s="2">
        <f t="shared" si="43"/>
      </c>
      <c r="G714" s="2">
        <f t="shared" si="40"/>
      </c>
      <c r="H714" s="2">
        <f t="shared" si="41"/>
      </c>
    </row>
    <row r="715" spans="1:8" ht="15.75" thickTop="1">
      <c r="A715" s="16"/>
      <c r="B715" s="19"/>
      <c r="C715" s="20"/>
      <c r="E715" s="2">
        <f t="shared" si="42"/>
      </c>
      <c r="F715" s="2">
        <f t="shared" si="43"/>
      </c>
      <c r="G715" s="2">
        <f t="shared" si="40"/>
      </c>
      <c r="H715" s="2">
        <f t="shared" si="41"/>
      </c>
    </row>
    <row r="716" spans="1:8" ht="15.75" thickTop="1">
      <c r="A716" s="16"/>
      <c r="B716" s="19"/>
      <c r="C716" s="20"/>
      <c r="E716" s="2">
        <f t="shared" si="42"/>
      </c>
      <c r="F716" s="2">
        <f t="shared" si="43"/>
      </c>
      <c r="G716" s="2">
        <f t="shared" si="40"/>
      </c>
      <c r="H716" s="2">
        <f t="shared" si="41"/>
      </c>
    </row>
    <row r="717" spans="1:8" ht="15.75" thickTop="1">
      <c r="A717" s="16"/>
      <c r="B717" s="19"/>
      <c r="C717" s="20"/>
      <c r="E717" s="2">
        <f t="shared" si="42"/>
      </c>
      <c r="F717" s="2">
        <f t="shared" si="43"/>
      </c>
      <c r="G717" s="2">
        <f t="shared" si="40"/>
      </c>
      <c r="H717" s="2">
        <f t="shared" si="41"/>
      </c>
    </row>
    <row r="718" spans="1:8" ht="15.75" thickTop="1">
      <c r="A718" s="16"/>
      <c r="B718" s="19"/>
      <c r="C718" s="20"/>
      <c r="E718" s="2">
        <f t="shared" si="42"/>
      </c>
      <c r="F718" s="2">
        <f t="shared" si="43"/>
      </c>
      <c r="G718" s="2">
        <f t="shared" si="40"/>
      </c>
      <c r="H718" s="2">
        <f t="shared" si="41"/>
      </c>
    </row>
    <row r="719" spans="1:8" ht="15.75" thickTop="1">
      <c r="A719" s="16"/>
      <c r="B719" s="19"/>
      <c r="C719" s="20"/>
      <c r="E719" s="2">
        <f t="shared" si="42"/>
      </c>
      <c r="F719" s="2">
        <f t="shared" si="43"/>
      </c>
      <c r="G719" s="2">
        <f t="shared" si="40"/>
      </c>
      <c r="H719" s="2">
        <f t="shared" si="41"/>
      </c>
    </row>
    <row r="720" spans="1:8" ht="15.75" thickTop="1">
      <c r="A720" s="16"/>
      <c r="B720" s="19"/>
      <c r="C720" s="20"/>
      <c r="E720" s="2">
        <f t="shared" si="42"/>
      </c>
      <c r="F720" s="2">
        <f t="shared" si="43"/>
      </c>
      <c r="G720" s="2">
        <f t="shared" si="40"/>
      </c>
      <c r="H720" s="2">
        <f t="shared" si="41"/>
      </c>
    </row>
    <row r="721" spans="1:8" ht="15.75" thickTop="1">
      <c r="A721" s="16"/>
      <c r="B721" s="19"/>
      <c r="C721" s="20"/>
      <c r="E721" s="2">
        <f t="shared" si="42"/>
      </c>
      <c r="F721" s="2">
        <f t="shared" si="43"/>
      </c>
      <c r="G721" s="2">
        <f aca="true" t="shared" si="44" ref="G721:G784">IF(B721&gt;C721,F721,"")</f>
      </c>
      <c r="H721" s="2">
        <f aca="true" t="shared" si="45" ref="H721:H784">IF(B721&lt;C721,F721,"")</f>
      </c>
    </row>
    <row r="722" spans="1:8" ht="15.75" thickTop="1">
      <c r="A722" s="16"/>
      <c r="B722" s="19"/>
      <c r="C722" s="20"/>
      <c r="E722" s="2">
        <f aca="true" t="shared" si="46" ref="E722:E785">IF(AND(COUNT(B722:C722)=2,B722&lt;&gt;C722),ABS(B722-C722),"")</f>
      </c>
      <c r="F722" s="2">
        <f aca="true" t="shared" si="47" ref="F722:F785">IF(ISNUMBER(E722),AVERAGE(RANK(E722,E$17:E$1016,1),1+COUNT(E$17:E$1016)-RANK(E722,E$17:E$1016,0)),"")</f>
      </c>
      <c r="G722" s="2">
        <f t="shared" si="44"/>
      </c>
      <c r="H722" s="2">
        <f t="shared" si="45"/>
      </c>
    </row>
    <row r="723" spans="1:8" ht="15.75" thickTop="1">
      <c r="A723" s="16"/>
      <c r="B723" s="19"/>
      <c r="C723" s="20"/>
      <c r="E723" s="2">
        <f t="shared" si="46"/>
      </c>
      <c r="F723" s="2">
        <f t="shared" si="47"/>
      </c>
      <c r="G723" s="2">
        <f t="shared" si="44"/>
      </c>
      <c r="H723" s="2">
        <f t="shared" si="45"/>
      </c>
    </row>
    <row r="724" spans="1:8" ht="15.75" thickTop="1">
      <c r="A724" s="16"/>
      <c r="B724" s="19"/>
      <c r="C724" s="20"/>
      <c r="E724" s="2">
        <f t="shared" si="46"/>
      </c>
      <c r="F724" s="2">
        <f t="shared" si="47"/>
      </c>
      <c r="G724" s="2">
        <f t="shared" si="44"/>
      </c>
      <c r="H724" s="2">
        <f t="shared" si="45"/>
      </c>
    </row>
    <row r="725" spans="1:8" ht="15.75" thickTop="1">
      <c r="A725" s="16"/>
      <c r="B725" s="19"/>
      <c r="C725" s="20"/>
      <c r="E725" s="2">
        <f t="shared" si="46"/>
      </c>
      <c r="F725" s="2">
        <f t="shared" si="47"/>
      </c>
      <c r="G725" s="2">
        <f t="shared" si="44"/>
      </c>
      <c r="H725" s="2">
        <f t="shared" si="45"/>
      </c>
    </row>
    <row r="726" spans="1:8" ht="15.75" thickTop="1">
      <c r="A726" s="16"/>
      <c r="B726" s="19"/>
      <c r="C726" s="20"/>
      <c r="E726" s="2">
        <f t="shared" si="46"/>
      </c>
      <c r="F726" s="2">
        <f t="shared" si="47"/>
      </c>
      <c r="G726" s="2">
        <f t="shared" si="44"/>
      </c>
      <c r="H726" s="2">
        <f t="shared" si="45"/>
      </c>
    </row>
    <row r="727" spans="1:8" ht="15.75" thickTop="1">
      <c r="A727" s="16"/>
      <c r="B727" s="19"/>
      <c r="C727" s="20"/>
      <c r="E727" s="2">
        <f t="shared" si="46"/>
      </c>
      <c r="F727" s="2">
        <f t="shared" si="47"/>
      </c>
      <c r="G727" s="2">
        <f t="shared" si="44"/>
      </c>
      <c r="H727" s="2">
        <f t="shared" si="45"/>
      </c>
    </row>
    <row r="728" spans="1:8" ht="15.75" thickTop="1">
      <c r="A728" s="16"/>
      <c r="B728" s="19"/>
      <c r="C728" s="20"/>
      <c r="E728" s="2">
        <f t="shared" si="46"/>
      </c>
      <c r="F728" s="2">
        <f t="shared" si="47"/>
      </c>
      <c r="G728" s="2">
        <f t="shared" si="44"/>
      </c>
      <c r="H728" s="2">
        <f t="shared" si="45"/>
      </c>
    </row>
    <row r="729" spans="1:8" ht="15.75" thickTop="1">
      <c r="A729" s="16"/>
      <c r="B729" s="19"/>
      <c r="C729" s="20"/>
      <c r="E729" s="2">
        <f t="shared" si="46"/>
      </c>
      <c r="F729" s="2">
        <f t="shared" si="47"/>
      </c>
      <c r="G729" s="2">
        <f t="shared" si="44"/>
      </c>
      <c r="H729" s="2">
        <f t="shared" si="45"/>
      </c>
    </row>
    <row r="730" spans="1:8" ht="15.75" thickTop="1">
      <c r="A730" s="16"/>
      <c r="B730" s="19"/>
      <c r="C730" s="20"/>
      <c r="E730" s="2">
        <f t="shared" si="46"/>
      </c>
      <c r="F730" s="2">
        <f t="shared" si="47"/>
      </c>
      <c r="G730" s="2">
        <f t="shared" si="44"/>
      </c>
      <c r="H730" s="2">
        <f t="shared" si="45"/>
      </c>
    </row>
    <row r="731" spans="1:8" ht="15.75" thickTop="1">
      <c r="A731" s="16"/>
      <c r="B731" s="19"/>
      <c r="C731" s="20"/>
      <c r="E731" s="2">
        <f t="shared" si="46"/>
      </c>
      <c r="F731" s="2">
        <f t="shared" si="47"/>
      </c>
      <c r="G731" s="2">
        <f t="shared" si="44"/>
      </c>
      <c r="H731" s="2">
        <f t="shared" si="45"/>
      </c>
    </row>
    <row r="732" spans="1:8" ht="15.75" thickTop="1">
      <c r="A732" s="16"/>
      <c r="B732" s="19"/>
      <c r="C732" s="20"/>
      <c r="E732" s="2">
        <f t="shared" si="46"/>
      </c>
      <c r="F732" s="2">
        <f t="shared" si="47"/>
      </c>
      <c r="G732" s="2">
        <f t="shared" si="44"/>
      </c>
      <c r="H732" s="2">
        <f t="shared" si="45"/>
      </c>
    </row>
    <row r="733" spans="1:8" ht="15.75" thickTop="1">
      <c r="A733" s="16"/>
      <c r="B733" s="19"/>
      <c r="C733" s="20"/>
      <c r="E733" s="2">
        <f t="shared" si="46"/>
      </c>
      <c r="F733" s="2">
        <f t="shared" si="47"/>
      </c>
      <c r="G733" s="2">
        <f t="shared" si="44"/>
      </c>
      <c r="H733" s="2">
        <f t="shared" si="45"/>
      </c>
    </row>
    <row r="734" spans="1:8" ht="15.75" thickTop="1">
      <c r="A734" s="16"/>
      <c r="B734" s="19"/>
      <c r="C734" s="20"/>
      <c r="E734" s="2">
        <f t="shared" si="46"/>
      </c>
      <c r="F734" s="2">
        <f t="shared" si="47"/>
      </c>
      <c r="G734" s="2">
        <f t="shared" si="44"/>
      </c>
      <c r="H734" s="2">
        <f t="shared" si="45"/>
      </c>
    </row>
    <row r="735" spans="1:8" ht="15.75" thickTop="1">
      <c r="A735" s="16"/>
      <c r="B735" s="19"/>
      <c r="C735" s="20"/>
      <c r="E735" s="2">
        <f t="shared" si="46"/>
      </c>
      <c r="F735" s="2">
        <f t="shared" si="47"/>
      </c>
      <c r="G735" s="2">
        <f t="shared" si="44"/>
      </c>
      <c r="H735" s="2">
        <f t="shared" si="45"/>
      </c>
    </row>
    <row r="736" spans="1:8" ht="15.75" thickTop="1">
      <c r="A736" s="16"/>
      <c r="B736" s="19"/>
      <c r="C736" s="20"/>
      <c r="E736" s="2">
        <f t="shared" si="46"/>
      </c>
      <c r="F736" s="2">
        <f t="shared" si="47"/>
      </c>
      <c r="G736" s="2">
        <f t="shared" si="44"/>
      </c>
      <c r="H736" s="2">
        <f t="shared" si="45"/>
      </c>
    </row>
    <row r="737" spans="1:8" ht="15.75" thickTop="1">
      <c r="A737" s="16"/>
      <c r="B737" s="19"/>
      <c r="C737" s="20"/>
      <c r="E737" s="2">
        <f t="shared" si="46"/>
      </c>
      <c r="F737" s="2">
        <f t="shared" si="47"/>
      </c>
      <c r="G737" s="2">
        <f t="shared" si="44"/>
      </c>
      <c r="H737" s="2">
        <f t="shared" si="45"/>
      </c>
    </row>
    <row r="738" spans="1:8" ht="15.75" thickTop="1">
      <c r="A738" s="16"/>
      <c r="B738" s="19"/>
      <c r="C738" s="20"/>
      <c r="E738" s="2">
        <f t="shared" si="46"/>
      </c>
      <c r="F738" s="2">
        <f t="shared" si="47"/>
      </c>
      <c r="G738" s="2">
        <f t="shared" si="44"/>
      </c>
      <c r="H738" s="2">
        <f t="shared" si="45"/>
      </c>
    </row>
    <row r="739" spans="1:8" ht="15.75" thickTop="1">
      <c r="A739" s="16"/>
      <c r="B739" s="19"/>
      <c r="C739" s="20"/>
      <c r="E739" s="2">
        <f t="shared" si="46"/>
      </c>
      <c r="F739" s="2">
        <f t="shared" si="47"/>
      </c>
      <c r="G739" s="2">
        <f t="shared" si="44"/>
      </c>
      <c r="H739" s="2">
        <f t="shared" si="45"/>
      </c>
    </row>
    <row r="740" spans="1:8" ht="15.75" thickTop="1">
      <c r="A740" s="16"/>
      <c r="B740" s="19"/>
      <c r="C740" s="20"/>
      <c r="E740" s="2">
        <f t="shared" si="46"/>
      </c>
      <c r="F740" s="2">
        <f t="shared" si="47"/>
      </c>
      <c r="G740" s="2">
        <f t="shared" si="44"/>
      </c>
      <c r="H740" s="2">
        <f t="shared" si="45"/>
      </c>
    </row>
    <row r="741" spans="1:8" ht="15.75" thickTop="1">
      <c r="A741" s="16"/>
      <c r="B741" s="19"/>
      <c r="C741" s="20"/>
      <c r="E741" s="2">
        <f t="shared" si="46"/>
      </c>
      <c r="F741" s="2">
        <f t="shared" si="47"/>
      </c>
      <c r="G741" s="2">
        <f t="shared" si="44"/>
      </c>
      <c r="H741" s="2">
        <f t="shared" si="45"/>
      </c>
    </row>
    <row r="742" spans="1:8" ht="15.75" thickTop="1">
      <c r="A742" s="16"/>
      <c r="B742" s="19"/>
      <c r="C742" s="20"/>
      <c r="E742" s="2">
        <f t="shared" si="46"/>
      </c>
      <c r="F742" s="2">
        <f t="shared" si="47"/>
      </c>
      <c r="G742" s="2">
        <f t="shared" si="44"/>
      </c>
      <c r="H742" s="2">
        <f t="shared" si="45"/>
      </c>
    </row>
    <row r="743" spans="1:8" ht="15.75" thickTop="1">
      <c r="A743" s="16"/>
      <c r="B743" s="19"/>
      <c r="C743" s="20"/>
      <c r="E743" s="2">
        <f t="shared" si="46"/>
      </c>
      <c r="F743" s="2">
        <f t="shared" si="47"/>
      </c>
      <c r="G743" s="2">
        <f t="shared" si="44"/>
      </c>
      <c r="H743" s="2">
        <f t="shared" si="45"/>
      </c>
    </row>
    <row r="744" spans="1:8" ht="15.75" thickTop="1">
      <c r="A744" s="16"/>
      <c r="B744" s="19"/>
      <c r="C744" s="20"/>
      <c r="E744" s="2">
        <f t="shared" si="46"/>
      </c>
      <c r="F744" s="2">
        <f t="shared" si="47"/>
      </c>
      <c r="G744" s="2">
        <f t="shared" si="44"/>
      </c>
      <c r="H744" s="2">
        <f t="shared" si="45"/>
      </c>
    </row>
    <row r="745" spans="1:8" ht="15.75" thickTop="1">
      <c r="A745" s="16"/>
      <c r="B745" s="19"/>
      <c r="C745" s="20"/>
      <c r="E745" s="2">
        <f t="shared" si="46"/>
      </c>
      <c r="F745" s="2">
        <f t="shared" si="47"/>
      </c>
      <c r="G745" s="2">
        <f t="shared" si="44"/>
      </c>
      <c r="H745" s="2">
        <f t="shared" si="45"/>
      </c>
    </row>
    <row r="746" spans="1:8" ht="15.75" thickTop="1">
      <c r="A746" s="16"/>
      <c r="B746" s="19"/>
      <c r="C746" s="20"/>
      <c r="E746" s="2">
        <f t="shared" si="46"/>
      </c>
      <c r="F746" s="2">
        <f t="shared" si="47"/>
      </c>
      <c r="G746" s="2">
        <f t="shared" si="44"/>
      </c>
      <c r="H746" s="2">
        <f t="shared" si="45"/>
      </c>
    </row>
    <row r="747" spans="1:8" ht="15.75" thickTop="1">
      <c r="A747" s="16"/>
      <c r="B747" s="19"/>
      <c r="C747" s="20"/>
      <c r="E747" s="2">
        <f t="shared" si="46"/>
      </c>
      <c r="F747" s="2">
        <f t="shared" si="47"/>
      </c>
      <c r="G747" s="2">
        <f t="shared" si="44"/>
      </c>
      <c r="H747" s="2">
        <f t="shared" si="45"/>
      </c>
    </row>
    <row r="748" spans="1:8" ht="15.75" thickTop="1">
      <c r="A748" s="16"/>
      <c r="B748" s="19"/>
      <c r="C748" s="20"/>
      <c r="E748" s="2">
        <f t="shared" si="46"/>
      </c>
      <c r="F748" s="2">
        <f t="shared" si="47"/>
      </c>
      <c r="G748" s="2">
        <f t="shared" si="44"/>
      </c>
      <c r="H748" s="2">
        <f t="shared" si="45"/>
      </c>
    </row>
    <row r="749" spans="1:8" ht="15.75" thickTop="1">
      <c r="A749" s="16"/>
      <c r="B749" s="19"/>
      <c r="C749" s="20"/>
      <c r="E749" s="2">
        <f t="shared" si="46"/>
      </c>
      <c r="F749" s="2">
        <f t="shared" si="47"/>
      </c>
      <c r="G749" s="2">
        <f t="shared" si="44"/>
      </c>
      <c r="H749" s="2">
        <f t="shared" si="45"/>
      </c>
    </row>
    <row r="750" spans="1:8" ht="15.75" thickTop="1">
      <c r="A750" s="16"/>
      <c r="B750" s="19"/>
      <c r="C750" s="20"/>
      <c r="E750" s="2">
        <f t="shared" si="46"/>
      </c>
      <c r="F750" s="2">
        <f t="shared" si="47"/>
      </c>
      <c r="G750" s="2">
        <f t="shared" si="44"/>
      </c>
      <c r="H750" s="2">
        <f t="shared" si="45"/>
      </c>
    </row>
    <row r="751" spans="1:8" ht="15.75" thickTop="1">
      <c r="A751" s="16"/>
      <c r="B751" s="19"/>
      <c r="C751" s="20"/>
      <c r="E751" s="2">
        <f t="shared" si="46"/>
      </c>
      <c r="F751" s="2">
        <f t="shared" si="47"/>
      </c>
      <c r="G751" s="2">
        <f t="shared" si="44"/>
      </c>
      <c r="H751" s="2">
        <f t="shared" si="45"/>
      </c>
    </row>
    <row r="752" spans="1:8" ht="15.75" thickTop="1">
      <c r="A752" s="16"/>
      <c r="B752" s="19"/>
      <c r="C752" s="20"/>
      <c r="E752" s="2">
        <f t="shared" si="46"/>
      </c>
      <c r="F752" s="2">
        <f t="shared" si="47"/>
      </c>
      <c r="G752" s="2">
        <f t="shared" si="44"/>
      </c>
      <c r="H752" s="2">
        <f t="shared" si="45"/>
      </c>
    </row>
    <row r="753" spans="1:8" ht="15.75" thickTop="1">
      <c r="A753" s="16"/>
      <c r="B753" s="19"/>
      <c r="C753" s="20"/>
      <c r="E753" s="2">
        <f t="shared" si="46"/>
      </c>
      <c r="F753" s="2">
        <f t="shared" si="47"/>
      </c>
      <c r="G753" s="2">
        <f t="shared" si="44"/>
      </c>
      <c r="H753" s="2">
        <f t="shared" si="45"/>
      </c>
    </row>
    <row r="754" spans="1:8" ht="15.75" thickTop="1">
      <c r="A754" s="16"/>
      <c r="B754" s="19"/>
      <c r="C754" s="20"/>
      <c r="E754" s="2">
        <f t="shared" si="46"/>
      </c>
      <c r="F754" s="2">
        <f t="shared" si="47"/>
      </c>
      <c r="G754" s="2">
        <f t="shared" si="44"/>
      </c>
      <c r="H754" s="2">
        <f t="shared" si="45"/>
      </c>
    </row>
    <row r="755" spans="1:8" ht="15.75" thickTop="1">
      <c r="A755" s="16"/>
      <c r="B755" s="19"/>
      <c r="C755" s="20"/>
      <c r="E755" s="2">
        <f t="shared" si="46"/>
      </c>
      <c r="F755" s="2">
        <f t="shared" si="47"/>
      </c>
      <c r="G755" s="2">
        <f t="shared" si="44"/>
      </c>
      <c r="H755" s="2">
        <f t="shared" si="45"/>
      </c>
    </row>
    <row r="756" spans="1:8" ht="15.75" thickTop="1">
      <c r="A756" s="16"/>
      <c r="B756" s="19"/>
      <c r="C756" s="20"/>
      <c r="E756" s="2">
        <f t="shared" si="46"/>
      </c>
      <c r="F756" s="2">
        <f t="shared" si="47"/>
      </c>
      <c r="G756" s="2">
        <f t="shared" si="44"/>
      </c>
      <c r="H756" s="2">
        <f t="shared" si="45"/>
      </c>
    </row>
    <row r="757" spans="1:8" ht="15.75" thickTop="1">
      <c r="A757" s="16"/>
      <c r="B757" s="19"/>
      <c r="C757" s="20"/>
      <c r="E757" s="2">
        <f t="shared" si="46"/>
      </c>
      <c r="F757" s="2">
        <f t="shared" si="47"/>
      </c>
      <c r="G757" s="2">
        <f t="shared" si="44"/>
      </c>
      <c r="H757" s="2">
        <f t="shared" si="45"/>
      </c>
    </row>
    <row r="758" spans="1:8" ht="15.75" thickTop="1">
      <c r="A758" s="16"/>
      <c r="B758" s="19"/>
      <c r="C758" s="20"/>
      <c r="E758" s="2">
        <f t="shared" si="46"/>
      </c>
      <c r="F758" s="2">
        <f t="shared" si="47"/>
      </c>
      <c r="G758" s="2">
        <f t="shared" si="44"/>
      </c>
      <c r="H758" s="2">
        <f t="shared" si="45"/>
      </c>
    </row>
    <row r="759" spans="1:8" ht="15.75" thickTop="1">
      <c r="A759" s="16"/>
      <c r="B759" s="19"/>
      <c r="C759" s="20"/>
      <c r="E759" s="2">
        <f t="shared" si="46"/>
      </c>
      <c r="F759" s="2">
        <f t="shared" si="47"/>
      </c>
      <c r="G759" s="2">
        <f t="shared" si="44"/>
      </c>
      <c r="H759" s="2">
        <f t="shared" si="45"/>
      </c>
    </row>
    <row r="760" spans="1:8" ht="15.75" thickTop="1">
      <c r="A760" s="16"/>
      <c r="B760" s="19"/>
      <c r="C760" s="20"/>
      <c r="E760" s="2">
        <f t="shared" si="46"/>
      </c>
      <c r="F760" s="2">
        <f t="shared" si="47"/>
      </c>
      <c r="G760" s="2">
        <f t="shared" si="44"/>
      </c>
      <c r="H760" s="2">
        <f t="shared" si="45"/>
      </c>
    </row>
    <row r="761" spans="1:8" ht="15.75" thickTop="1">
      <c r="A761" s="16"/>
      <c r="B761" s="19"/>
      <c r="C761" s="20"/>
      <c r="E761" s="2">
        <f t="shared" si="46"/>
      </c>
      <c r="F761" s="2">
        <f t="shared" si="47"/>
      </c>
      <c r="G761" s="2">
        <f t="shared" si="44"/>
      </c>
      <c r="H761" s="2">
        <f t="shared" si="45"/>
      </c>
    </row>
    <row r="762" spans="1:8" ht="15.75" thickTop="1">
      <c r="A762" s="16"/>
      <c r="B762" s="19"/>
      <c r="C762" s="20"/>
      <c r="E762" s="2">
        <f t="shared" si="46"/>
      </c>
      <c r="F762" s="2">
        <f t="shared" si="47"/>
      </c>
      <c r="G762" s="2">
        <f t="shared" si="44"/>
      </c>
      <c r="H762" s="2">
        <f t="shared" si="45"/>
      </c>
    </row>
    <row r="763" spans="1:8" ht="15.75" thickTop="1">
      <c r="A763" s="16"/>
      <c r="B763" s="19"/>
      <c r="C763" s="20"/>
      <c r="E763" s="2">
        <f t="shared" si="46"/>
      </c>
      <c r="F763" s="2">
        <f t="shared" si="47"/>
      </c>
      <c r="G763" s="2">
        <f t="shared" si="44"/>
      </c>
      <c r="H763" s="2">
        <f t="shared" si="45"/>
      </c>
    </row>
    <row r="764" spans="1:8" ht="15.75" thickTop="1">
      <c r="A764" s="16"/>
      <c r="B764" s="19"/>
      <c r="C764" s="20"/>
      <c r="E764" s="2">
        <f t="shared" si="46"/>
      </c>
      <c r="F764" s="2">
        <f t="shared" si="47"/>
      </c>
      <c r="G764" s="2">
        <f t="shared" si="44"/>
      </c>
      <c r="H764" s="2">
        <f t="shared" si="45"/>
      </c>
    </row>
    <row r="765" spans="1:8" ht="15.75" thickTop="1">
      <c r="A765" s="16"/>
      <c r="B765" s="19"/>
      <c r="C765" s="20"/>
      <c r="E765" s="2">
        <f t="shared" si="46"/>
      </c>
      <c r="F765" s="2">
        <f t="shared" si="47"/>
      </c>
      <c r="G765" s="2">
        <f t="shared" si="44"/>
      </c>
      <c r="H765" s="2">
        <f t="shared" si="45"/>
      </c>
    </row>
    <row r="766" spans="1:8" ht="15.75" thickTop="1">
      <c r="A766" s="16"/>
      <c r="B766" s="19"/>
      <c r="C766" s="20"/>
      <c r="E766" s="2">
        <f t="shared" si="46"/>
      </c>
      <c r="F766" s="2">
        <f t="shared" si="47"/>
      </c>
      <c r="G766" s="2">
        <f t="shared" si="44"/>
      </c>
      <c r="H766" s="2">
        <f t="shared" si="45"/>
      </c>
    </row>
    <row r="767" spans="1:8" ht="15.75" thickTop="1">
      <c r="A767" s="16"/>
      <c r="B767" s="19"/>
      <c r="C767" s="20"/>
      <c r="E767" s="2">
        <f t="shared" si="46"/>
      </c>
      <c r="F767" s="2">
        <f t="shared" si="47"/>
      </c>
      <c r="G767" s="2">
        <f t="shared" si="44"/>
      </c>
      <c r="H767" s="2">
        <f t="shared" si="45"/>
      </c>
    </row>
    <row r="768" spans="1:8" ht="15.75" thickTop="1">
      <c r="A768" s="16"/>
      <c r="B768" s="19"/>
      <c r="C768" s="20"/>
      <c r="E768" s="2">
        <f t="shared" si="46"/>
      </c>
      <c r="F768" s="2">
        <f t="shared" si="47"/>
      </c>
      <c r="G768" s="2">
        <f t="shared" si="44"/>
      </c>
      <c r="H768" s="2">
        <f t="shared" si="45"/>
      </c>
    </row>
    <row r="769" spans="1:8" ht="15.75" thickTop="1">
      <c r="A769" s="16"/>
      <c r="B769" s="19"/>
      <c r="C769" s="20"/>
      <c r="E769" s="2">
        <f t="shared" si="46"/>
      </c>
      <c r="F769" s="2">
        <f t="shared" si="47"/>
      </c>
      <c r="G769" s="2">
        <f t="shared" si="44"/>
      </c>
      <c r="H769" s="2">
        <f t="shared" si="45"/>
      </c>
    </row>
    <row r="770" spans="1:8" ht="15.75" thickTop="1">
      <c r="A770" s="16"/>
      <c r="B770" s="19"/>
      <c r="C770" s="20"/>
      <c r="E770" s="2">
        <f t="shared" si="46"/>
      </c>
      <c r="F770" s="2">
        <f t="shared" si="47"/>
      </c>
      <c r="G770" s="2">
        <f t="shared" si="44"/>
      </c>
      <c r="H770" s="2">
        <f t="shared" si="45"/>
      </c>
    </row>
    <row r="771" spans="1:8" ht="15.75" thickTop="1">
      <c r="A771" s="16"/>
      <c r="B771" s="19"/>
      <c r="C771" s="20"/>
      <c r="E771" s="2">
        <f t="shared" si="46"/>
      </c>
      <c r="F771" s="2">
        <f t="shared" si="47"/>
      </c>
      <c r="G771" s="2">
        <f t="shared" si="44"/>
      </c>
      <c r="H771" s="2">
        <f t="shared" si="45"/>
      </c>
    </row>
    <row r="772" spans="1:8" ht="15.75" thickTop="1">
      <c r="A772" s="16"/>
      <c r="B772" s="19"/>
      <c r="C772" s="20"/>
      <c r="E772" s="2">
        <f t="shared" si="46"/>
      </c>
      <c r="F772" s="2">
        <f t="shared" si="47"/>
      </c>
      <c r="G772" s="2">
        <f t="shared" si="44"/>
      </c>
      <c r="H772" s="2">
        <f t="shared" si="45"/>
      </c>
    </row>
    <row r="773" spans="1:8" ht="15.75" thickTop="1">
      <c r="A773" s="16"/>
      <c r="B773" s="19"/>
      <c r="C773" s="20"/>
      <c r="E773" s="2">
        <f t="shared" si="46"/>
      </c>
      <c r="F773" s="2">
        <f t="shared" si="47"/>
      </c>
      <c r="G773" s="2">
        <f t="shared" si="44"/>
      </c>
      <c r="H773" s="2">
        <f t="shared" si="45"/>
      </c>
    </row>
    <row r="774" spans="1:8" ht="15.75" thickTop="1">
      <c r="A774" s="16"/>
      <c r="B774" s="19"/>
      <c r="C774" s="20"/>
      <c r="E774" s="2">
        <f t="shared" si="46"/>
      </c>
      <c r="F774" s="2">
        <f t="shared" si="47"/>
      </c>
      <c r="G774" s="2">
        <f t="shared" si="44"/>
      </c>
      <c r="H774" s="2">
        <f t="shared" si="45"/>
      </c>
    </row>
    <row r="775" spans="1:8" ht="15.75" thickTop="1">
      <c r="A775" s="16"/>
      <c r="B775" s="19"/>
      <c r="C775" s="20"/>
      <c r="E775" s="2">
        <f t="shared" si="46"/>
      </c>
      <c r="F775" s="2">
        <f t="shared" si="47"/>
      </c>
      <c r="G775" s="2">
        <f t="shared" si="44"/>
      </c>
      <c r="H775" s="2">
        <f t="shared" si="45"/>
      </c>
    </row>
    <row r="776" spans="1:8" ht="15.75" thickTop="1">
      <c r="A776" s="16"/>
      <c r="B776" s="19"/>
      <c r="C776" s="20"/>
      <c r="E776" s="2">
        <f t="shared" si="46"/>
      </c>
      <c r="F776" s="2">
        <f t="shared" si="47"/>
      </c>
      <c r="G776" s="2">
        <f t="shared" si="44"/>
      </c>
      <c r="H776" s="2">
        <f t="shared" si="45"/>
      </c>
    </row>
    <row r="777" spans="1:8" ht="15.75" thickTop="1">
      <c r="A777" s="16"/>
      <c r="B777" s="19"/>
      <c r="C777" s="20"/>
      <c r="E777" s="2">
        <f t="shared" si="46"/>
      </c>
      <c r="F777" s="2">
        <f t="shared" si="47"/>
      </c>
      <c r="G777" s="2">
        <f t="shared" si="44"/>
      </c>
      <c r="H777" s="2">
        <f t="shared" si="45"/>
      </c>
    </row>
    <row r="778" spans="1:8" ht="15.75" thickTop="1">
      <c r="A778" s="16"/>
      <c r="B778" s="19"/>
      <c r="C778" s="20"/>
      <c r="E778" s="2">
        <f t="shared" si="46"/>
      </c>
      <c r="F778" s="2">
        <f t="shared" si="47"/>
      </c>
      <c r="G778" s="2">
        <f t="shared" si="44"/>
      </c>
      <c r="H778" s="2">
        <f t="shared" si="45"/>
      </c>
    </row>
    <row r="779" spans="1:8" ht="15.75" thickTop="1">
      <c r="A779" s="16"/>
      <c r="B779" s="19"/>
      <c r="C779" s="20"/>
      <c r="E779" s="2">
        <f t="shared" si="46"/>
      </c>
      <c r="F779" s="2">
        <f t="shared" si="47"/>
      </c>
      <c r="G779" s="2">
        <f t="shared" si="44"/>
      </c>
      <c r="H779" s="2">
        <f t="shared" si="45"/>
      </c>
    </row>
    <row r="780" spans="1:8" ht="15.75" thickTop="1">
      <c r="A780" s="16"/>
      <c r="B780" s="19"/>
      <c r="C780" s="20"/>
      <c r="E780" s="2">
        <f t="shared" si="46"/>
      </c>
      <c r="F780" s="2">
        <f t="shared" si="47"/>
      </c>
      <c r="G780" s="2">
        <f t="shared" si="44"/>
      </c>
      <c r="H780" s="2">
        <f t="shared" si="45"/>
      </c>
    </row>
    <row r="781" spans="1:8" ht="15.75" thickTop="1">
      <c r="A781" s="16"/>
      <c r="B781" s="19"/>
      <c r="C781" s="20"/>
      <c r="E781" s="2">
        <f t="shared" si="46"/>
      </c>
      <c r="F781" s="2">
        <f t="shared" si="47"/>
      </c>
      <c r="G781" s="2">
        <f t="shared" si="44"/>
      </c>
      <c r="H781" s="2">
        <f t="shared" si="45"/>
      </c>
    </row>
    <row r="782" spans="1:8" ht="15.75" thickTop="1">
      <c r="A782" s="16"/>
      <c r="B782" s="19"/>
      <c r="C782" s="20"/>
      <c r="E782" s="2">
        <f t="shared" si="46"/>
      </c>
      <c r="F782" s="2">
        <f t="shared" si="47"/>
      </c>
      <c r="G782" s="2">
        <f t="shared" si="44"/>
      </c>
      <c r="H782" s="2">
        <f t="shared" si="45"/>
      </c>
    </row>
    <row r="783" spans="1:8" ht="15.75" thickTop="1">
      <c r="A783" s="16"/>
      <c r="B783" s="19"/>
      <c r="C783" s="20"/>
      <c r="E783" s="2">
        <f t="shared" si="46"/>
      </c>
      <c r="F783" s="2">
        <f t="shared" si="47"/>
      </c>
      <c r="G783" s="2">
        <f t="shared" si="44"/>
      </c>
      <c r="H783" s="2">
        <f t="shared" si="45"/>
      </c>
    </row>
    <row r="784" spans="1:8" ht="15.75" thickTop="1">
      <c r="A784" s="16"/>
      <c r="B784" s="19"/>
      <c r="C784" s="20"/>
      <c r="E784" s="2">
        <f t="shared" si="46"/>
      </c>
      <c r="F784" s="2">
        <f t="shared" si="47"/>
      </c>
      <c r="G784" s="2">
        <f t="shared" si="44"/>
      </c>
      <c r="H784" s="2">
        <f t="shared" si="45"/>
      </c>
    </row>
    <row r="785" spans="1:8" ht="15.75" thickTop="1">
      <c r="A785" s="16"/>
      <c r="B785" s="19"/>
      <c r="C785" s="20"/>
      <c r="E785" s="2">
        <f t="shared" si="46"/>
      </c>
      <c r="F785" s="2">
        <f t="shared" si="47"/>
      </c>
      <c r="G785" s="2">
        <f aca="true" t="shared" si="48" ref="G785:G848">IF(B785&gt;C785,F785,"")</f>
      </c>
      <c r="H785" s="2">
        <f aca="true" t="shared" si="49" ref="H785:H848">IF(B785&lt;C785,F785,"")</f>
      </c>
    </row>
    <row r="786" spans="1:8" ht="15.75" thickTop="1">
      <c r="A786" s="16"/>
      <c r="B786" s="19"/>
      <c r="C786" s="20"/>
      <c r="E786" s="2">
        <f aca="true" t="shared" si="50" ref="E786:E849">IF(AND(COUNT(B786:C786)=2,B786&lt;&gt;C786),ABS(B786-C786),"")</f>
      </c>
      <c r="F786" s="2">
        <f aca="true" t="shared" si="51" ref="F786:F849">IF(ISNUMBER(E786),AVERAGE(RANK(E786,E$17:E$1016,1),1+COUNT(E$17:E$1016)-RANK(E786,E$17:E$1016,0)),"")</f>
      </c>
      <c r="G786" s="2">
        <f t="shared" si="48"/>
      </c>
      <c r="H786" s="2">
        <f t="shared" si="49"/>
      </c>
    </row>
    <row r="787" spans="1:8" ht="15.75" thickTop="1">
      <c r="A787" s="16"/>
      <c r="B787" s="19"/>
      <c r="C787" s="20"/>
      <c r="E787" s="2">
        <f t="shared" si="50"/>
      </c>
      <c r="F787" s="2">
        <f t="shared" si="51"/>
      </c>
      <c r="G787" s="2">
        <f t="shared" si="48"/>
      </c>
      <c r="H787" s="2">
        <f t="shared" si="49"/>
      </c>
    </row>
    <row r="788" spans="1:8" ht="15.75" thickTop="1">
      <c r="A788" s="16"/>
      <c r="B788" s="19"/>
      <c r="C788" s="20"/>
      <c r="E788" s="2">
        <f t="shared" si="50"/>
      </c>
      <c r="F788" s="2">
        <f t="shared" si="51"/>
      </c>
      <c r="G788" s="2">
        <f t="shared" si="48"/>
      </c>
      <c r="H788" s="2">
        <f t="shared" si="49"/>
      </c>
    </row>
    <row r="789" spans="1:8" ht="15.75" thickTop="1">
      <c r="A789" s="16"/>
      <c r="B789" s="19"/>
      <c r="C789" s="20"/>
      <c r="E789" s="2">
        <f t="shared" si="50"/>
      </c>
      <c r="F789" s="2">
        <f t="shared" si="51"/>
      </c>
      <c r="G789" s="2">
        <f t="shared" si="48"/>
      </c>
      <c r="H789" s="2">
        <f t="shared" si="49"/>
      </c>
    </row>
    <row r="790" spans="1:8" ht="15.75" thickTop="1">
      <c r="A790" s="16"/>
      <c r="B790" s="19"/>
      <c r="C790" s="20"/>
      <c r="E790" s="2">
        <f t="shared" si="50"/>
      </c>
      <c r="F790" s="2">
        <f t="shared" si="51"/>
      </c>
      <c r="G790" s="2">
        <f t="shared" si="48"/>
      </c>
      <c r="H790" s="2">
        <f t="shared" si="49"/>
      </c>
    </row>
    <row r="791" spans="1:8" ht="15.75" thickTop="1">
      <c r="A791" s="16"/>
      <c r="B791" s="19"/>
      <c r="C791" s="20"/>
      <c r="E791" s="2">
        <f t="shared" si="50"/>
      </c>
      <c r="F791" s="2">
        <f t="shared" si="51"/>
      </c>
      <c r="G791" s="2">
        <f t="shared" si="48"/>
      </c>
      <c r="H791" s="2">
        <f t="shared" si="49"/>
      </c>
    </row>
    <row r="792" spans="1:8" ht="15.75" thickTop="1">
      <c r="A792" s="16"/>
      <c r="B792" s="19"/>
      <c r="C792" s="20"/>
      <c r="E792" s="2">
        <f t="shared" si="50"/>
      </c>
      <c r="F792" s="2">
        <f t="shared" si="51"/>
      </c>
      <c r="G792" s="2">
        <f t="shared" si="48"/>
      </c>
      <c r="H792" s="2">
        <f t="shared" si="49"/>
      </c>
    </row>
    <row r="793" spans="1:8" ht="15.75" thickTop="1">
      <c r="A793" s="16"/>
      <c r="B793" s="19"/>
      <c r="C793" s="20"/>
      <c r="E793" s="2">
        <f t="shared" si="50"/>
      </c>
      <c r="F793" s="2">
        <f t="shared" si="51"/>
      </c>
      <c r="G793" s="2">
        <f t="shared" si="48"/>
      </c>
      <c r="H793" s="2">
        <f t="shared" si="49"/>
      </c>
    </row>
    <row r="794" spans="1:8" ht="15.75" thickTop="1">
      <c r="A794" s="16"/>
      <c r="B794" s="19"/>
      <c r="C794" s="20"/>
      <c r="E794" s="2">
        <f t="shared" si="50"/>
      </c>
      <c r="F794" s="2">
        <f t="shared" si="51"/>
      </c>
      <c r="G794" s="2">
        <f t="shared" si="48"/>
      </c>
      <c r="H794" s="2">
        <f t="shared" si="49"/>
      </c>
    </row>
    <row r="795" spans="1:8" ht="15.75" thickTop="1">
      <c r="A795" s="16"/>
      <c r="B795" s="19"/>
      <c r="C795" s="20"/>
      <c r="E795" s="2">
        <f t="shared" si="50"/>
      </c>
      <c r="F795" s="2">
        <f t="shared" si="51"/>
      </c>
      <c r="G795" s="2">
        <f t="shared" si="48"/>
      </c>
      <c r="H795" s="2">
        <f t="shared" si="49"/>
      </c>
    </row>
    <row r="796" spans="1:8" ht="15.75" thickTop="1">
      <c r="A796" s="16"/>
      <c r="B796" s="19"/>
      <c r="C796" s="20"/>
      <c r="E796" s="2">
        <f t="shared" si="50"/>
      </c>
      <c r="F796" s="2">
        <f t="shared" si="51"/>
      </c>
      <c r="G796" s="2">
        <f t="shared" si="48"/>
      </c>
      <c r="H796" s="2">
        <f t="shared" si="49"/>
      </c>
    </row>
    <row r="797" spans="1:8" ht="15.75" thickTop="1">
      <c r="A797" s="16"/>
      <c r="B797" s="19"/>
      <c r="C797" s="20"/>
      <c r="E797" s="2">
        <f t="shared" si="50"/>
      </c>
      <c r="F797" s="2">
        <f t="shared" si="51"/>
      </c>
      <c r="G797" s="2">
        <f t="shared" si="48"/>
      </c>
      <c r="H797" s="2">
        <f t="shared" si="49"/>
      </c>
    </row>
    <row r="798" spans="1:8" ht="15.75" thickTop="1">
      <c r="A798" s="16"/>
      <c r="B798" s="19"/>
      <c r="C798" s="20"/>
      <c r="E798" s="2">
        <f t="shared" si="50"/>
      </c>
      <c r="F798" s="2">
        <f t="shared" si="51"/>
      </c>
      <c r="G798" s="2">
        <f t="shared" si="48"/>
      </c>
      <c r="H798" s="2">
        <f t="shared" si="49"/>
      </c>
    </row>
    <row r="799" spans="1:8" ht="15.75" thickTop="1">
      <c r="A799" s="16"/>
      <c r="B799" s="19"/>
      <c r="C799" s="20"/>
      <c r="E799" s="2">
        <f t="shared" si="50"/>
      </c>
      <c r="F799" s="2">
        <f t="shared" si="51"/>
      </c>
      <c r="G799" s="2">
        <f t="shared" si="48"/>
      </c>
      <c r="H799" s="2">
        <f t="shared" si="49"/>
      </c>
    </row>
    <row r="800" spans="1:8" ht="15.75" thickTop="1">
      <c r="A800" s="16"/>
      <c r="B800" s="19"/>
      <c r="C800" s="20"/>
      <c r="E800" s="2">
        <f t="shared" si="50"/>
      </c>
      <c r="F800" s="2">
        <f t="shared" si="51"/>
      </c>
      <c r="G800" s="2">
        <f t="shared" si="48"/>
      </c>
      <c r="H800" s="2">
        <f t="shared" si="49"/>
      </c>
    </row>
    <row r="801" spans="1:8" ht="15.75" thickTop="1">
      <c r="A801" s="16"/>
      <c r="B801" s="19"/>
      <c r="C801" s="20"/>
      <c r="E801" s="2">
        <f t="shared" si="50"/>
      </c>
      <c r="F801" s="2">
        <f t="shared" si="51"/>
      </c>
      <c r="G801" s="2">
        <f t="shared" si="48"/>
      </c>
      <c r="H801" s="2">
        <f t="shared" si="49"/>
      </c>
    </row>
    <row r="802" spans="1:8" ht="15.75" thickTop="1">
      <c r="A802" s="16"/>
      <c r="B802" s="19"/>
      <c r="C802" s="20"/>
      <c r="E802" s="2">
        <f t="shared" si="50"/>
      </c>
      <c r="F802" s="2">
        <f t="shared" si="51"/>
      </c>
      <c r="G802" s="2">
        <f t="shared" si="48"/>
      </c>
      <c r="H802" s="2">
        <f t="shared" si="49"/>
      </c>
    </row>
    <row r="803" spans="1:8" ht="15.75" thickTop="1">
      <c r="A803" s="16"/>
      <c r="B803" s="19"/>
      <c r="C803" s="20"/>
      <c r="E803" s="2">
        <f t="shared" si="50"/>
      </c>
      <c r="F803" s="2">
        <f t="shared" si="51"/>
      </c>
      <c r="G803" s="2">
        <f t="shared" si="48"/>
      </c>
      <c r="H803" s="2">
        <f t="shared" si="49"/>
      </c>
    </row>
    <row r="804" spans="1:8" ht="15.75" thickTop="1">
      <c r="A804" s="16"/>
      <c r="B804" s="19"/>
      <c r="C804" s="20"/>
      <c r="E804" s="2">
        <f t="shared" si="50"/>
      </c>
      <c r="F804" s="2">
        <f t="shared" si="51"/>
      </c>
      <c r="G804" s="2">
        <f t="shared" si="48"/>
      </c>
      <c r="H804" s="2">
        <f t="shared" si="49"/>
      </c>
    </row>
    <row r="805" spans="1:8" ht="15.75" thickTop="1">
      <c r="A805" s="16"/>
      <c r="B805" s="19"/>
      <c r="C805" s="20"/>
      <c r="E805" s="2">
        <f t="shared" si="50"/>
      </c>
      <c r="F805" s="2">
        <f t="shared" si="51"/>
      </c>
      <c r="G805" s="2">
        <f t="shared" si="48"/>
      </c>
      <c r="H805" s="2">
        <f t="shared" si="49"/>
      </c>
    </row>
    <row r="806" spans="1:8" ht="15.75" thickTop="1">
      <c r="A806" s="16"/>
      <c r="B806" s="19"/>
      <c r="C806" s="20"/>
      <c r="E806" s="2">
        <f t="shared" si="50"/>
      </c>
      <c r="F806" s="2">
        <f t="shared" si="51"/>
      </c>
      <c r="G806" s="2">
        <f t="shared" si="48"/>
      </c>
      <c r="H806" s="2">
        <f t="shared" si="49"/>
      </c>
    </row>
    <row r="807" spans="1:8" ht="15.75" thickTop="1">
      <c r="A807" s="16"/>
      <c r="B807" s="19"/>
      <c r="C807" s="20"/>
      <c r="E807" s="2">
        <f t="shared" si="50"/>
      </c>
      <c r="F807" s="2">
        <f t="shared" si="51"/>
      </c>
      <c r="G807" s="2">
        <f t="shared" si="48"/>
      </c>
      <c r="H807" s="2">
        <f t="shared" si="49"/>
      </c>
    </row>
    <row r="808" spans="1:8" ht="15.75" thickTop="1">
      <c r="A808" s="16"/>
      <c r="B808" s="19"/>
      <c r="C808" s="20"/>
      <c r="E808" s="2">
        <f t="shared" si="50"/>
      </c>
      <c r="F808" s="2">
        <f t="shared" si="51"/>
      </c>
      <c r="G808" s="2">
        <f t="shared" si="48"/>
      </c>
      <c r="H808" s="2">
        <f t="shared" si="49"/>
      </c>
    </row>
    <row r="809" spans="1:8" ht="15.75" thickTop="1">
      <c r="A809" s="16"/>
      <c r="B809" s="19"/>
      <c r="C809" s="20"/>
      <c r="E809" s="2">
        <f t="shared" si="50"/>
      </c>
      <c r="F809" s="2">
        <f t="shared" si="51"/>
      </c>
      <c r="G809" s="2">
        <f t="shared" si="48"/>
      </c>
      <c r="H809" s="2">
        <f t="shared" si="49"/>
      </c>
    </row>
    <row r="810" spans="1:8" ht="15.75" thickTop="1">
      <c r="A810" s="16"/>
      <c r="B810" s="19"/>
      <c r="C810" s="20"/>
      <c r="E810" s="2">
        <f t="shared" si="50"/>
      </c>
      <c r="F810" s="2">
        <f t="shared" si="51"/>
      </c>
      <c r="G810" s="2">
        <f t="shared" si="48"/>
      </c>
      <c r="H810" s="2">
        <f t="shared" si="49"/>
      </c>
    </row>
    <row r="811" spans="1:8" ht="15.75" thickTop="1">
      <c r="A811" s="16"/>
      <c r="B811" s="19"/>
      <c r="C811" s="20"/>
      <c r="E811" s="2">
        <f t="shared" si="50"/>
      </c>
      <c r="F811" s="2">
        <f t="shared" si="51"/>
      </c>
      <c r="G811" s="2">
        <f t="shared" si="48"/>
      </c>
      <c r="H811" s="2">
        <f t="shared" si="49"/>
      </c>
    </row>
    <row r="812" spans="1:8" ht="15.75" thickTop="1">
      <c r="A812" s="16"/>
      <c r="B812" s="19"/>
      <c r="C812" s="20"/>
      <c r="E812" s="2">
        <f t="shared" si="50"/>
      </c>
      <c r="F812" s="2">
        <f t="shared" si="51"/>
      </c>
      <c r="G812" s="2">
        <f t="shared" si="48"/>
      </c>
      <c r="H812" s="2">
        <f t="shared" si="49"/>
      </c>
    </row>
    <row r="813" spans="1:8" ht="15.75" thickTop="1">
      <c r="A813" s="16"/>
      <c r="B813" s="19"/>
      <c r="C813" s="20"/>
      <c r="E813" s="2">
        <f t="shared" si="50"/>
      </c>
      <c r="F813" s="2">
        <f t="shared" si="51"/>
      </c>
      <c r="G813" s="2">
        <f t="shared" si="48"/>
      </c>
      <c r="H813" s="2">
        <f t="shared" si="49"/>
      </c>
    </row>
    <row r="814" spans="1:8" ht="15.75" thickTop="1">
      <c r="A814" s="16"/>
      <c r="B814" s="19"/>
      <c r="C814" s="20"/>
      <c r="E814" s="2">
        <f t="shared" si="50"/>
      </c>
      <c r="F814" s="2">
        <f t="shared" si="51"/>
      </c>
      <c r="G814" s="2">
        <f t="shared" si="48"/>
      </c>
      <c r="H814" s="2">
        <f t="shared" si="49"/>
      </c>
    </row>
    <row r="815" spans="1:8" ht="15.75" thickTop="1">
      <c r="A815" s="16"/>
      <c r="B815" s="19"/>
      <c r="C815" s="20"/>
      <c r="E815" s="2">
        <f t="shared" si="50"/>
      </c>
      <c r="F815" s="2">
        <f t="shared" si="51"/>
      </c>
      <c r="G815" s="2">
        <f t="shared" si="48"/>
      </c>
      <c r="H815" s="2">
        <f t="shared" si="49"/>
      </c>
    </row>
    <row r="816" spans="1:8" ht="15.75" thickTop="1">
      <c r="A816" s="16"/>
      <c r="B816" s="19"/>
      <c r="C816" s="20"/>
      <c r="E816" s="2">
        <f t="shared" si="50"/>
      </c>
      <c r="F816" s="2">
        <f t="shared" si="51"/>
      </c>
      <c r="G816" s="2">
        <f t="shared" si="48"/>
      </c>
      <c r="H816" s="2">
        <f t="shared" si="49"/>
      </c>
    </row>
    <row r="817" spans="1:8" ht="15.75" thickTop="1">
      <c r="A817" s="16"/>
      <c r="B817" s="19"/>
      <c r="C817" s="20"/>
      <c r="E817" s="2">
        <f t="shared" si="50"/>
      </c>
      <c r="F817" s="2">
        <f t="shared" si="51"/>
      </c>
      <c r="G817" s="2">
        <f t="shared" si="48"/>
      </c>
      <c r="H817" s="2">
        <f t="shared" si="49"/>
      </c>
    </row>
    <row r="818" spans="1:8" ht="15.75" thickTop="1">
      <c r="A818" s="16"/>
      <c r="B818" s="19"/>
      <c r="C818" s="20"/>
      <c r="E818" s="2">
        <f t="shared" si="50"/>
      </c>
      <c r="F818" s="2">
        <f t="shared" si="51"/>
      </c>
      <c r="G818" s="2">
        <f t="shared" si="48"/>
      </c>
      <c r="H818" s="2">
        <f t="shared" si="49"/>
      </c>
    </row>
    <row r="819" spans="1:8" ht="15.75" thickTop="1">
      <c r="A819" s="16"/>
      <c r="B819" s="19"/>
      <c r="C819" s="20"/>
      <c r="E819" s="2">
        <f t="shared" si="50"/>
      </c>
      <c r="F819" s="2">
        <f t="shared" si="51"/>
      </c>
      <c r="G819" s="2">
        <f t="shared" si="48"/>
      </c>
      <c r="H819" s="2">
        <f t="shared" si="49"/>
      </c>
    </row>
    <row r="820" spans="1:8" ht="15.75" thickTop="1">
      <c r="A820" s="16"/>
      <c r="B820" s="19"/>
      <c r="C820" s="20"/>
      <c r="E820" s="2">
        <f t="shared" si="50"/>
      </c>
      <c r="F820" s="2">
        <f t="shared" si="51"/>
      </c>
      <c r="G820" s="2">
        <f t="shared" si="48"/>
      </c>
      <c r="H820" s="2">
        <f t="shared" si="49"/>
      </c>
    </row>
    <row r="821" spans="1:8" ht="15.75" thickTop="1">
      <c r="A821" s="16"/>
      <c r="B821" s="19"/>
      <c r="C821" s="20"/>
      <c r="E821" s="2">
        <f t="shared" si="50"/>
      </c>
      <c r="F821" s="2">
        <f t="shared" si="51"/>
      </c>
      <c r="G821" s="2">
        <f t="shared" si="48"/>
      </c>
      <c r="H821" s="2">
        <f t="shared" si="49"/>
      </c>
    </row>
    <row r="822" spans="1:8" ht="15.75" thickTop="1">
      <c r="A822" s="16"/>
      <c r="B822" s="19"/>
      <c r="C822" s="20"/>
      <c r="E822" s="2">
        <f t="shared" si="50"/>
      </c>
      <c r="F822" s="2">
        <f t="shared" si="51"/>
      </c>
      <c r="G822" s="2">
        <f t="shared" si="48"/>
      </c>
      <c r="H822" s="2">
        <f t="shared" si="49"/>
      </c>
    </row>
    <row r="823" spans="1:8" ht="15.75" thickTop="1">
      <c r="A823" s="16"/>
      <c r="B823" s="19"/>
      <c r="C823" s="20"/>
      <c r="E823" s="2">
        <f t="shared" si="50"/>
      </c>
      <c r="F823" s="2">
        <f t="shared" si="51"/>
      </c>
      <c r="G823" s="2">
        <f t="shared" si="48"/>
      </c>
      <c r="H823" s="2">
        <f t="shared" si="49"/>
      </c>
    </row>
    <row r="824" spans="1:8" ht="15.75" thickTop="1">
      <c r="A824" s="16"/>
      <c r="B824" s="19"/>
      <c r="C824" s="20"/>
      <c r="E824" s="2">
        <f t="shared" si="50"/>
      </c>
      <c r="F824" s="2">
        <f t="shared" si="51"/>
      </c>
      <c r="G824" s="2">
        <f t="shared" si="48"/>
      </c>
      <c r="H824" s="2">
        <f t="shared" si="49"/>
      </c>
    </row>
    <row r="825" spans="1:8" ht="15.75" thickTop="1">
      <c r="A825" s="16"/>
      <c r="B825" s="19"/>
      <c r="C825" s="20"/>
      <c r="E825" s="2">
        <f t="shared" si="50"/>
      </c>
      <c r="F825" s="2">
        <f t="shared" si="51"/>
      </c>
      <c r="G825" s="2">
        <f t="shared" si="48"/>
      </c>
      <c r="H825" s="2">
        <f t="shared" si="49"/>
      </c>
    </row>
    <row r="826" spans="1:8" ht="15.75" thickTop="1">
      <c r="A826" s="16"/>
      <c r="B826" s="19"/>
      <c r="C826" s="20"/>
      <c r="E826" s="2">
        <f t="shared" si="50"/>
      </c>
      <c r="F826" s="2">
        <f t="shared" si="51"/>
      </c>
      <c r="G826" s="2">
        <f t="shared" si="48"/>
      </c>
      <c r="H826" s="2">
        <f t="shared" si="49"/>
      </c>
    </row>
    <row r="827" spans="1:8" ht="15.75" thickTop="1">
      <c r="A827" s="16"/>
      <c r="B827" s="19"/>
      <c r="C827" s="20"/>
      <c r="E827" s="2">
        <f t="shared" si="50"/>
      </c>
      <c r="F827" s="2">
        <f t="shared" si="51"/>
      </c>
      <c r="G827" s="2">
        <f t="shared" si="48"/>
      </c>
      <c r="H827" s="2">
        <f t="shared" si="49"/>
      </c>
    </row>
    <row r="828" spans="1:8" ht="15.75" thickTop="1">
      <c r="A828" s="16"/>
      <c r="B828" s="19"/>
      <c r="C828" s="20"/>
      <c r="E828" s="2">
        <f t="shared" si="50"/>
      </c>
      <c r="F828" s="2">
        <f t="shared" si="51"/>
      </c>
      <c r="G828" s="2">
        <f t="shared" si="48"/>
      </c>
      <c r="H828" s="2">
        <f t="shared" si="49"/>
      </c>
    </row>
    <row r="829" spans="1:8" ht="15.75" thickTop="1">
      <c r="A829" s="16"/>
      <c r="B829" s="19"/>
      <c r="C829" s="20"/>
      <c r="E829" s="2">
        <f t="shared" si="50"/>
      </c>
      <c r="F829" s="2">
        <f t="shared" si="51"/>
      </c>
      <c r="G829" s="2">
        <f t="shared" si="48"/>
      </c>
      <c r="H829" s="2">
        <f t="shared" si="49"/>
      </c>
    </row>
    <row r="830" spans="1:8" ht="15.75" thickTop="1">
      <c r="A830" s="16"/>
      <c r="B830" s="19"/>
      <c r="C830" s="20"/>
      <c r="E830" s="2">
        <f t="shared" si="50"/>
      </c>
      <c r="F830" s="2">
        <f t="shared" si="51"/>
      </c>
      <c r="G830" s="2">
        <f t="shared" si="48"/>
      </c>
      <c r="H830" s="2">
        <f t="shared" si="49"/>
      </c>
    </row>
    <row r="831" spans="1:8" ht="15.75" thickTop="1">
      <c r="A831" s="16"/>
      <c r="B831" s="19"/>
      <c r="C831" s="20"/>
      <c r="E831" s="2">
        <f t="shared" si="50"/>
      </c>
      <c r="F831" s="2">
        <f t="shared" si="51"/>
      </c>
      <c r="G831" s="2">
        <f t="shared" si="48"/>
      </c>
      <c r="H831" s="2">
        <f t="shared" si="49"/>
      </c>
    </row>
    <row r="832" spans="1:8" ht="15.75" thickTop="1">
      <c r="A832" s="16"/>
      <c r="B832" s="19"/>
      <c r="C832" s="20"/>
      <c r="E832" s="2">
        <f t="shared" si="50"/>
      </c>
      <c r="F832" s="2">
        <f t="shared" si="51"/>
      </c>
      <c r="G832" s="2">
        <f t="shared" si="48"/>
      </c>
      <c r="H832" s="2">
        <f t="shared" si="49"/>
      </c>
    </row>
    <row r="833" spans="1:8" ht="15.75" thickTop="1">
      <c r="A833" s="16"/>
      <c r="B833" s="19"/>
      <c r="C833" s="20"/>
      <c r="E833" s="2">
        <f t="shared" si="50"/>
      </c>
      <c r="F833" s="2">
        <f t="shared" si="51"/>
      </c>
      <c r="G833" s="2">
        <f t="shared" si="48"/>
      </c>
      <c r="H833" s="2">
        <f t="shared" si="49"/>
      </c>
    </row>
    <row r="834" spans="1:8" ht="15.75" thickTop="1">
      <c r="A834" s="16"/>
      <c r="B834" s="19"/>
      <c r="C834" s="20"/>
      <c r="E834" s="2">
        <f t="shared" si="50"/>
      </c>
      <c r="F834" s="2">
        <f t="shared" si="51"/>
      </c>
      <c r="G834" s="2">
        <f t="shared" si="48"/>
      </c>
      <c r="H834" s="2">
        <f t="shared" si="49"/>
      </c>
    </row>
    <row r="835" spans="1:8" ht="15.75" thickTop="1">
      <c r="A835" s="16"/>
      <c r="B835" s="19"/>
      <c r="C835" s="20"/>
      <c r="E835" s="2">
        <f t="shared" si="50"/>
      </c>
      <c r="F835" s="2">
        <f t="shared" si="51"/>
      </c>
      <c r="G835" s="2">
        <f t="shared" si="48"/>
      </c>
      <c r="H835" s="2">
        <f t="shared" si="49"/>
      </c>
    </row>
    <row r="836" spans="1:8" ht="15.75" thickTop="1">
      <c r="A836" s="16"/>
      <c r="B836" s="19"/>
      <c r="C836" s="20"/>
      <c r="E836" s="2">
        <f t="shared" si="50"/>
      </c>
      <c r="F836" s="2">
        <f t="shared" si="51"/>
      </c>
      <c r="G836" s="2">
        <f t="shared" si="48"/>
      </c>
      <c r="H836" s="2">
        <f t="shared" si="49"/>
      </c>
    </row>
    <row r="837" spans="1:8" ht="15.75" thickTop="1">
      <c r="A837" s="16"/>
      <c r="B837" s="19"/>
      <c r="C837" s="20"/>
      <c r="E837" s="2">
        <f t="shared" si="50"/>
      </c>
      <c r="F837" s="2">
        <f t="shared" si="51"/>
      </c>
      <c r="G837" s="2">
        <f t="shared" si="48"/>
      </c>
      <c r="H837" s="2">
        <f t="shared" si="49"/>
      </c>
    </row>
    <row r="838" spans="1:8" ht="15.75" thickTop="1">
      <c r="A838" s="16"/>
      <c r="B838" s="19"/>
      <c r="C838" s="20"/>
      <c r="E838" s="2">
        <f t="shared" si="50"/>
      </c>
      <c r="F838" s="2">
        <f t="shared" si="51"/>
      </c>
      <c r="G838" s="2">
        <f t="shared" si="48"/>
      </c>
      <c r="H838" s="2">
        <f t="shared" si="49"/>
      </c>
    </row>
    <row r="839" spans="1:8" ht="15.75" thickTop="1">
      <c r="A839" s="16"/>
      <c r="B839" s="19"/>
      <c r="C839" s="20"/>
      <c r="E839" s="2">
        <f t="shared" si="50"/>
      </c>
      <c r="F839" s="2">
        <f t="shared" si="51"/>
      </c>
      <c r="G839" s="2">
        <f t="shared" si="48"/>
      </c>
      <c r="H839" s="2">
        <f t="shared" si="49"/>
      </c>
    </row>
    <row r="840" spans="1:8" ht="15.75" thickTop="1">
      <c r="A840" s="16"/>
      <c r="B840" s="19"/>
      <c r="C840" s="20"/>
      <c r="E840" s="2">
        <f t="shared" si="50"/>
      </c>
      <c r="F840" s="2">
        <f t="shared" si="51"/>
      </c>
      <c r="G840" s="2">
        <f t="shared" si="48"/>
      </c>
      <c r="H840" s="2">
        <f t="shared" si="49"/>
      </c>
    </row>
    <row r="841" spans="1:8" ht="15.75" thickTop="1">
      <c r="A841" s="16"/>
      <c r="B841" s="19"/>
      <c r="C841" s="20"/>
      <c r="E841" s="2">
        <f t="shared" si="50"/>
      </c>
      <c r="F841" s="2">
        <f t="shared" si="51"/>
      </c>
      <c r="G841" s="2">
        <f t="shared" si="48"/>
      </c>
      <c r="H841" s="2">
        <f t="shared" si="49"/>
      </c>
    </row>
    <row r="842" spans="1:8" ht="15.75" thickTop="1">
      <c r="A842" s="16"/>
      <c r="B842" s="19"/>
      <c r="C842" s="20"/>
      <c r="E842" s="2">
        <f t="shared" si="50"/>
      </c>
      <c r="F842" s="2">
        <f t="shared" si="51"/>
      </c>
      <c r="G842" s="2">
        <f t="shared" si="48"/>
      </c>
      <c r="H842" s="2">
        <f t="shared" si="49"/>
      </c>
    </row>
    <row r="843" spans="1:8" ht="15.75" thickTop="1">
      <c r="A843" s="16"/>
      <c r="B843" s="19"/>
      <c r="C843" s="20"/>
      <c r="E843" s="2">
        <f t="shared" si="50"/>
      </c>
      <c r="F843" s="2">
        <f t="shared" si="51"/>
      </c>
      <c r="G843" s="2">
        <f t="shared" si="48"/>
      </c>
      <c r="H843" s="2">
        <f t="shared" si="49"/>
      </c>
    </row>
    <row r="844" spans="1:8" ht="15.75" thickTop="1">
      <c r="A844" s="16"/>
      <c r="B844" s="19"/>
      <c r="C844" s="20"/>
      <c r="E844" s="2">
        <f t="shared" si="50"/>
      </c>
      <c r="F844" s="2">
        <f t="shared" si="51"/>
      </c>
      <c r="G844" s="2">
        <f t="shared" si="48"/>
      </c>
      <c r="H844" s="2">
        <f t="shared" si="49"/>
      </c>
    </row>
    <row r="845" spans="1:8" ht="15.75" thickTop="1">
      <c r="A845" s="16"/>
      <c r="B845" s="19"/>
      <c r="C845" s="20"/>
      <c r="E845" s="2">
        <f t="shared" si="50"/>
      </c>
      <c r="F845" s="2">
        <f t="shared" si="51"/>
      </c>
      <c r="G845" s="2">
        <f t="shared" si="48"/>
      </c>
      <c r="H845" s="2">
        <f t="shared" si="49"/>
      </c>
    </row>
    <row r="846" spans="1:8" ht="15.75" thickTop="1">
      <c r="A846" s="16"/>
      <c r="B846" s="19"/>
      <c r="C846" s="20"/>
      <c r="E846" s="2">
        <f t="shared" si="50"/>
      </c>
      <c r="F846" s="2">
        <f t="shared" si="51"/>
      </c>
      <c r="G846" s="2">
        <f t="shared" si="48"/>
      </c>
      <c r="H846" s="2">
        <f t="shared" si="49"/>
      </c>
    </row>
    <row r="847" spans="1:8" ht="15.75" thickTop="1">
      <c r="A847" s="16"/>
      <c r="B847" s="19"/>
      <c r="C847" s="20"/>
      <c r="E847" s="2">
        <f t="shared" si="50"/>
      </c>
      <c r="F847" s="2">
        <f t="shared" si="51"/>
      </c>
      <c r="G847" s="2">
        <f t="shared" si="48"/>
      </c>
      <c r="H847" s="2">
        <f t="shared" si="49"/>
      </c>
    </row>
    <row r="848" spans="1:8" ht="15.75" thickTop="1">
      <c r="A848" s="16"/>
      <c r="B848" s="19"/>
      <c r="C848" s="20"/>
      <c r="E848" s="2">
        <f t="shared" si="50"/>
      </c>
      <c r="F848" s="2">
        <f t="shared" si="51"/>
      </c>
      <c r="G848" s="2">
        <f t="shared" si="48"/>
      </c>
      <c r="H848" s="2">
        <f t="shared" si="49"/>
      </c>
    </row>
    <row r="849" spans="1:8" ht="15.75" thickTop="1">
      <c r="A849" s="16"/>
      <c r="B849" s="19"/>
      <c r="C849" s="20"/>
      <c r="E849" s="2">
        <f t="shared" si="50"/>
      </c>
      <c r="F849" s="2">
        <f t="shared" si="51"/>
      </c>
      <c r="G849" s="2">
        <f aca="true" t="shared" si="52" ref="G849:G912">IF(B849&gt;C849,F849,"")</f>
      </c>
      <c r="H849" s="2">
        <f aca="true" t="shared" si="53" ref="H849:H912">IF(B849&lt;C849,F849,"")</f>
      </c>
    </row>
    <row r="850" spans="1:8" ht="15.75" thickTop="1">
      <c r="A850" s="16"/>
      <c r="B850" s="19"/>
      <c r="C850" s="20"/>
      <c r="E850" s="2">
        <f aca="true" t="shared" si="54" ref="E850:E913">IF(AND(COUNT(B850:C850)=2,B850&lt;&gt;C850),ABS(B850-C850),"")</f>
      </c>
      <c r="F850" s="2">
        <f aca="true" t="shared" si="55" ref="F850:F913">IF(ISNUMBER(E850),AVERAGE(RANK(E850,E$17:E$1016,1),1+COUNT(E$17:E$1016)-RANK(E850,E$17:E$1016,0)),"")</f>
      </c>
      <c r="G850" s="2">
        <f t="shared" si="52"/>
      </c>
      <c r="H850" s="2">
        <f t="shared" si="53"/>
      </c>
    </row>
    <row r="851" spans="1:8" ht="15.75" thickTop="1">
      <c r="A851" s="16"/>
      <c r="B851" s="19"/>
      <c r="C851" s="20"/>
      <c r="E851" s="2">
        <f t="shared" si="54"/>
      </c>
      <c r="F851" s="2">
        <f t="shared" si="55"/>
      </c>
      <c r="G851" s="2">
        <f t="shared" si="52"/>
      </c>
      <c r="H851" s="2">
        <f t="shared" si="53"/>
      </c>
    </row>
    <row r="852" spans="1:8" ht="15.75" thickTop="1">
      <c r="A852" s="16"/>
      <c r="B852" s="19"/>
      <c r="C852" s="20"/>
      <c r="E852" s="2">
        <f t="shared" si="54"/>
      </c>
      <c r="F852" s="2">
        <f t="shared" si="55"/>
      </c>
      <c r="G852" s="2">
        <f t="shared" si="52"/>
      </c>
      <c r="H852" s="2">
        <f t="shared" si="53"/>
      </c>
    </row>
    <row r="853" spans="1:8" ht="15.75" thickTop="1">
      <c r="A853" s="16"/>
      <c r="B853" s="19"/>
      <c r="C853" s="20"/>
      <c r="E853" s="2">
        <f t="shared" si="54"/>
      </c>
      <c r="F853" s="2">
        <f t="shared" si="55"/>
      </c>
      <c r="G853" s="2">
        <f t="shared" si="52"/>
      </c>
      <c r="H853" s="2">
        <f t="shared" si="53"/>
      </c>
    </row>
    <row r="854" spans="1:8" ht="15.75" thickTop="1">
      <c r="A854" s="16"/>
      <c r="B854" s="19"/>
      <c r="C854" s="20"/>
      <c r="E854" s="2">
        <f t="shared" si="54"/>
      </c>
      <c r="F854" s="2">
        <f t="shared" si="55"/>
      </c>
      <c r="G854" s="2">
        <f t="shared" si="52"/>
      </c>
      <c r="H854" s="2">
        <f t="shared" si="53"/>
      </c>
    </row>
    <row r="855" spans="1:8" ht="15.75" thickTop="1">
      <c r="A855" s="16"/>
      <c r="B855" s="19"/>
      <c r="C855" s="20"/>
      <c r="E855" s="2">
        <f t="shared" si="54"/>
      </c>
      <c r="F855" s="2">
        <f t="shared" si="55"/>
      </c>
      <c r="G855" s="2">
        <f t="shared" si="52"/>
      </c>
      <c r="H855" s="2">
        <f t="shared" si="53"/>
      </c>
    </row>
    <row r="856" spans="1:8" ht="15.75" thickTop="1">
      <c r="A856" s="16"/>
      <c r="B856" s="19"/>
      <c r="C856" s="20"/>
      <c r="E856" s="2">
        <f t="shared" si="54"/>
      </c>
      <c r="F856" s="2">
        <f t="shared" si="55"/>
      </c>
      <c r="G856" s="2">
        <f t="shared" si="52"/>
      </c>
      <c r="H856" s="2">
        <f t="shared" si="53"/>
      </c>
    </row>
    <row r="857" spans="1:8" ht="15.75" thickTop="1">
      <c r="A857" s="16"/>
      <c r="B857" s="19"/>
      <c r="C857" s="20"/>
      <c r="E857" s="2">
        <f t="shared" si="54"/>
      </c>
      <c r="F857" s="2">
        <f t="shared" si="55"/>
      </c>
      <c r="G857" s="2">
        <f t="shared" si="52"/>
      </c>
      <c r="H857" s="2">
        <f t="shared" si="53"/>
      </c>
    </row>
    <row r="858" spans="1:8" ht="15.75" thickTop="1">
      <c r="A858" s="16"/>
      <c r="B858" s="19"/>
      <c r="C858" s="20"/>
      <c r="E858" s="2">
        <f t="shared" si="54"/>
      </c>
      <c r="F858" s="2">
        <f t="shared" si="55"/>
      </c>
      <c r="G858" s="2">
        <f t="shared" si="52"/>
      </c>
      <c r="H858" s="2">
        <f t="shared" si="53"/>
      </c>
    </row>
    <row r="859" spans="1:8" ht="15.75" thickTop="1">
      <c r="A859" s="16"/>
      <c r="B859" s="19"/>
      <c r="C859" s="20"/>
      <c r="E859" s="2">
        <f t="shared" si="54"/>
      </c>
      <c r="F859" s="2">
        <f t="shared" si="55"/>
      </c>
      <c r="G859" s="2">
        <f t="shared" si="52"/>
      </c>
      <c r="H859" s="2">
        <f t="shared" si="53"/>
      </c>
    </row>
    <row r="860" spans="1:8" ht="15.75" thickTop="1">
      <c r="A860" s="16"/>
      <c r="B860" s="19"/>
      <c r="C860" s="20"/>
      <c r="E860" s="2">
        <f t="shared" si="54"/>
      </c>
      <c r="F860" s="2">
        <f t="shared" si="55"/>
      </c>
      <c r="G860" s="2">
        <f t="shared" si="52"/>
      </c>
      <c r="H860" s="2">
        <f t="shared" si="53"/>
      </c>
    </row>
    <row r="861" spans="1:8" ht="15.75" thickTop="1">
      <c r="A861" s="16"/>
      <c r="B861" s="19"/>
      <c r="C861" s="20"/>
      <c r="E861" s="2">
        <f t="shared" si="54"/>
      </c>
      <c r="F861" s="2">
        <f t="shared" si="55"/>
      </c>
      <c r="G861" s="2">
        <f t="shared" si="52"/>
      </c>
      <c r="H861" s="2">
        <f t="shared" si="53"/>
      </c>
    </row>
    <row r="862" spans="1:8" ht="15.75" thickTop="1">
      <c r="A862" s="16"/>
      <c r="B862" s="19"/>
      <c r="C862" s="20"/>
      <c r="E862" s="2">
        <f t="shared" si="54"/>
      </c>
      <c r="F862" s="2">
        <f t="shared" si="55"/>
      </c>
      <c r="G862" s="2">
        <f t="shared" si="52"/>
      </c>
      <c r="H862" s="2">
        <f t="shared" si="53"/>
      </c>
    </row>
    <row r="863" spans="1:8" ht="15.75" thickTop="1">
      <c r="A863" s="16"/>
      <c r="B863" s="19"/>
      <c r="C863" s="20"/>
      <c r="E863" s="2">
        <f t="shared" si="54"/>
      </c>
      <c r="F863" s="2">
        <f t="shared" si="55"/>
      </c>
      <c r="G863" s="2">
        <f t="shared" si="52"/>
      </c>
      <c r="H863" s="2">
        <f t="shared" si="53"/>
      </c>
    </row>
    <row r="864" spans="1:8" ht="15.75" thickTop="1">
      <c r="A864" s="16"/>
      <c r="B864" s="19"/>
      <c r="C864" s="20"/>
      <c r="E864" s="2">
        <f t="shared" si="54"/>
      </c>
      <c r="F864" s="2">
        <f t="shared" si="55"/>
      </c>
      <c r="G864" s="2">
        <f t="shared" si="52"/>
      </c>
      <c r="H864" s="2">
        <f t="shared" si="53"/>
      </c>
    </row>
    <row r="865" spans="1:8" ht="15.75" thickTop="1">
      <c r="A865" s="16"/>
      <c r="B865" s="19"/>
      <c r="C865" s="20"/>
      <c r="E865" s="2">
        <f t="shared" si="54"/>
      </c>
      <c r="F865" s="2">
        <f t="shared" si="55"/>
      </c>
      <c r="G865" s="2">
        <f t="shared" si="52"/>
      </c>
      <c r="H865" s="2">
        <f t="shared" si="53"/>
      </c>
    </row>
    <row r="866" spans="1:8" ht="15.75" thickTop="1">
      <c r="A866" s="16"/>
      <c r="B866" s="19"/>
      <c r="C866" s="20"/>
      <c r="E866" s="2">
        <f t="shared" si="54"/>
      </c>
      <c r="F866" s="2">
        <f t="shared" si="55"/>
      </c>
      <c r="G866" s="2">
        <f t="shared" si="52"/>
      </c>
      <c r="H866" s="2">
        <f t="shared" si="53"/>
      </c>
    </row>
    <row r="867" spans="1:8" ht="15.75" thickTop="1">
      <c r="A867" s="16"/>
      <c r="B867" s="19"/>
      <c r="C867" s="20"/>
      <c r="E867" s="2">
        <f t="shared" si="54"/>
      </c>
      <c r="F867" s="2">
        <f t="shared" si="55"/>
      </c>
      <c r="G867" s="2">
        <f t="shared" si="52"/>
      </c>
      <c r="H867" s="2">
        <f t="shared" si="53"/>
      </c>
    </row>
    <row r="868" spans="1:8" ht="15.75" thickTop="1">
      <c r="A868" s="16"/>
      <c r="B868" s="19"/>
      <c r="C868" s="20"/>
      <c r="E868" s="2">
        <f t="shared" si="54"/>
      </c>
      <c r="F868" s="2">
        <f t="shared" si="55"/>
      </c>
      <c r="G868" s="2">
        <f t="shared" si="52"/>
      </c>
      <c r="H868" s="2">
        <f t="shared" si="53"/>
      </c>
    </row>
    <row r="869" spans="1:8" ht="15.75" thickTop="1">
      <c r="A869" s="16"/>
      <c r="B869" s="19"/>
      <c r="C869" s="20"/>
      <c r="E869" s="2">
        <f t="shared" si="54"/>
      </c>
      <c r="F869" s="2">
        <f t="shared" si="55"/>
      </c>
      <c r="G869" s="2">
        <f t="shared" si="52"/>
      </c>
      <c r="H869" s="2">
        <f t="shared" si="53"/>
      </c>
    </row>
    <row r="870" spans="1:8" ht="15.75" thickTop="1">
      <c r="A870" s="16"/>
      <c r="B870" s="19"/>
      <c r="C870" s="20"/>
      <c r="E870" s="2">
        <f t="shared" si="54"/>
      </c>
      <c r="F870" s="2">
        <f t="shared" si="55"/>
      </c>
      <c r="G870" s="2">
        <f t="shared" si="52"/>
      </c>
      <c r="H870" s="2">
        <f t="shared" si="53"/>
      </c>
    </row>
    <row r="871" spans="1:8" ht="15.75" thickTop="1">
      <c r="A871" s="16"/>
      <c r="B871" s="19"/>
      <c r="C871" s="20"/>
      <c r="E871" s="2">
        <f t="shared" si="54"/>
      </c>
      <c r="F871" s="2">
        <f t="shared" si="55"/>
      </c>
      <c r="G871" s="2">
        <f t="shared" si="52"/>
      </c>
      <c r="H871" s="2">
        <f t="shared" si="53"/>
      </c>
    </row>
    <row r="872" spans="1:8" ht="15.75" thickTop="1">
      <c r="A872" s="16"/>
      <c r="B872" s="19"/>
      <c r="C872" s="20"/>
      <c r="E872" s="2">
        <f t="shared" si="54"/>
      </c>
      <c r="F872" s="2">
        <f t="shared" si="55"/>
      </c>
      <c r="G872" s="2">
        <f t="shared" si="52"/>
      </c>
      <c r="H872" s="2">
        <f t="shared" si="53"/>
      </c>
    </row>
    <row r="873" spans="1:8" ht="15.75" thickTop="1">
      <c r="A873" s="16"/>
      <c r="B873" s="19"/>
      <c r="C873" s="20"/>
      <c r="E873" s="2">
        <f t="shared" si="54"/>
      </c>
      <c r="F873" s="2">
        <f t="shared" si="55"/>
      </c>
      <c r="G873" s="2">
        <f t="shared" si="52"/>
      </c>
      <c r="H873" s="2">
        <f t="shared" si="53"/>
      </c>
    </row>
    <row r="874" spans="1:8" ht="15.75" thickTop="1">
      <c r="A874" s="16"/>
      <c r="B874" s="19"/>
      <c r="C874" s="20"/>
      <c r="E874" s="2">
        <f t="shared" si="54"/>
      </c>
      <c r="F874" s="2">
        <f t="shared" si="55"/>
      </c>
      <c r="G874" s="2">
        <f t="shared" si="52"/>
      </c>
      <c r="H874" s="2">
        <f t="shared" si="53"/>
      </c>
    </row>
    <row r="875" spans="1:8" ht="15.75" thickTop="1">
      <c r="A875" s="16"/>
      <c r="B875" s="19"/>
      <c r="C875" s="20"/>
      <c r="E875" s="2">
        <f t="shared" si="54"/>
      </c>
      <c r="F875" s="2">
        <f t="shared" si="55"/>
      </c>
      <c r="G875" s="2">
        <f t="shared" si="52"/>
      </c>
      <c r="H875" s="2">
        <f t="shared" si="53"/>
      </c>
    </row>
    <row r="876" spans="1:8" ht="15.75" thickTop="1">
      <c r="A876" s="16"/>
      <c r="B876" s="19"/>
      <c r="C876" s="20"/>
      <c r="E876" s="2">
        <f t="shared" si="54"/>
      </c>
      <c r="F876" s="2">
        <f t="shared" si="55"/>
      </c>
      <c r="G876" s="2">
        <f t="shared" si="52"/>
      </c>
      <c r="H876" s="2">
        <f t="shared" si="53"/>
      </c>
    </row>
    <row r="877" spans="1:8" ht="15.75" thickTop="1">
      <c r="A877" s="16"/>
      <c r="B877" s="19"/>
      <c r="C877" s="20"/>
      <c r="E877" s="2">
        <f t="shared" si="54"/>
      </c>
      <c r="F877" s="2">
        <f t="shared" si="55"/>
      </c>
      <c r="G877" s="2">
        <f t="shared" si="52"/>
      </c>
      <c r="H877" s="2">
        <f t="shared" si="53"/>
      </c>
    </row>
    <row r="878" spans="1:8" ht="15.75" thickTop="1">
      <c r="A878" s="16"/>
      <c r="B878" s="19"/>
      <c r="C878" s="20"/>
      <c r="E878" s="2">
        <f t="shared" si="54"/>
      </c>
      <c r="F878" s="2">
        <f t="shared" si="55"/>
      </c>
      <c r="G878" s="2">
        <f t="shared" si="52"/>
      </c>
      <c r="H878" s="2">
        <f t="shared" si="53"/>
      </c>
    </row>
    <row r="879" spans="1:8" ht="15.75" thickTop="1">
      <c r="A879" s="16"/>
      <c r="B879" s="19"/>
      <c r="C879" s="20"/>
      <c r="E879" s="2">
        <f t="shared" si="54"/>
      </c>
      <c r="F879" s="2">
        <f t="shared" si="55"/>
      </c>
      <c r="G879" s="2">
        <f t="shared" si="52"/>
      </c>
      <c r="H879" s="2">
        <f t="shared" si="53"/>
      </c>
    </row>
    <row r="880" spans="1:8" ht="15.75" thickTop="1">
      <c r="A880" s="16"/>
      <c r="B880" s="19"/>
      <c r="C880" s="20"/>
      <c r="E880" s="2">
        <f t="shared" si="54"/>
      </c>
      <c r="F880" s="2">
        <f t="shared" si="55"/>
      </c>
      <c r="G880" s="2">
        <f t="shared" si="52"/>
      </c>
      <c r="H880" s="2">
        <f t="shared" si="53"/>
      </c>
    </row>
    <row r="881" spans="1:8" ht="15.75" thickTop="1">
      <c r="A881" s="16"/>
      <c r="B881" s="19"/>
      <c r="C881" s="20"/>
      <c r="E881" s="2">
        <f t="shared" si="54"/>
      </c>
      <c r="F881" s="2">
        <f t="shared" si="55"/>
      </c>
      <c r="G881" s="2">
        <f t="shared" si="52"/>
      </c>
      <c r="H881" s="2">
        <f t="shared" si="53"/>
      </c>
    </row>
    <row r="882" spans="1:8" ht="15.75" thickTop="1">
      <c r="A882" s="16"/>
      <c r="B882" s="19"/>
      <c r="C882" s="20"/>
      <c r="E882" s="2">
        <f t="shared" si="54"/>
      </c>
      <c r="F882" s="2">
        <f t="shared" si="55"/>
      </c>
      <c r="G882" s="2">
        <f t="shared" si="52"/>
      </c>
      <c r="H882" s="2">
        <f t="shared" si="53"/>
      </c>
    </row>
    <row r="883" spans="1:8" ht="15.75" thickTop="1">
      <c r="A883" s="16"/>
      <c r="B883" s="19"/>
      <c r="C883" s="20"/>
      <c r="E883" s="2">
        <f t="shared" si="54"/>
      </c>
      <c r="F883" s="2">
        <f t="shared" si="55"/>
      </c>
      <c r="G883" s="2">
        <f t="shared" si="52"/>
      </c>
      <c r="H883" s="2">
        <f t="shared" si="53"/>
      </c>
    </row>
    <row r="884" spans="1:8" ht="15.75" thickTop="1">
      <c r="A884" s="16"/>
      <c r="B884" s="19"/>
      <c r="C884" s="20"/>
      <c r="E884" s="2">
        <f t="shared" si="54"/>
      </c>
      <c r="F884" s="2">
        <f t="shared" si="55"/>
      </c>
      <c r="G884" s="2">
        <f t="shared" si="52"/>
      </c>
      <c r="H884" s="2">
        <f t="shared" si="53"/>
      </c>
    </row>
    <row r="885" spans="1:8" ht="15.75" thickTop="1">
      <c r="A885" s="16"/>
      <c r="B885" s="19"/>
      <c r="C885" s="20"/>
      <c r="E885" s="2">
        <f t="shared" si="54"/>
      </c>
      <c r="F885" s="2">
        <f t="shared" si="55"/>
      </c>
      <c r="G885" s="2">
        <f t="shared" si="52"/>
      </c>
      <c r="H885" s="2">
        <f t="shared" si="53"/>
      </c>
    </row>
    <row r="886" spans="1:8" ht="15.75" thickTop="1">
      <c r="A886" s="16"/>
      <c r="B886" s="19"/>
      <c r="C886" s="20"/>
      <c r="E886" s="2">
        <f t="shared" si="54"/>
      </c>
      <c r="F886" s="2">
        <f t="shared" si="55"/>
      </c>
      <c r="G886" s="2">
        <f t="shared" si="52"/>
      </c>
      <c r="H886" s="2">
        <f t="shared" si="53"/>
      </c>
    </row>
    <row r="887" spans="1:8" ht="15.75" thickTop="1">
      <c r="A887" s="16"/>
      <c r="B887" s="19"/>
      <c r="C887" s="20"/>
      <c r="E887" s="2">
        <f t="shared" si="54"/>
      </c>
      <c r="F887" s="2">
        <f t="shared" si="55"/>
      </c>
      <c r="G887" s="2">
        <f t="shared" si="52"/>
      </c>
      <c r="H887" s="2">
        <f t="shared" si="53"/>
      </c>
    </row>
    <row r="888" spans="1:8" ht="15.75" thickTop="1">
      <c r="A888" s="16"/>
      <c r="B888" s="19"/>
      <c r="C888" s="20"/>
      <c r="E888" s="2">
        <f t="shared" si="54"/>
      </c>
      <c r="F888" s="2">
        <f t="shared" si="55"/>
      </c>
      <c r="G888" s="2">
        <f t="shared" si="52"/>
      </c>
      <c r="H888" s="2">
        <f t="shared" si="53"/>
      </c>
    </row>
    <row r="889" spans="1:8" ht="15.75" thickTop="1">
      <c r="A889" s="16"/>
      <c r="B889" s="19"/>
      <c r="C889" s="20"/>
      <c r="E889" s="2">
        <f t="shared" si="54"/>
      </c>
      <c r="F889" s="2">
        <f t="shared" si="55"/>
      </c>
      <c r="G889" s="2">
        <f t="shared" si="52"/>
      </c>
      <c r="H889" s="2">
        <f t="shared" si="53"/>
      </c>
    </row>
    <row r="890" spans="1:8" ht="15.75" thickTop="1">
      <c r="A890" s="16"/>
      <c r="B890" s="19"/>
      <c r="C890" s="20"/>
      <c r="E890" s="2">
        <f t="shared" si="54"/>
      </c>
      <c r="F890" s="2">
        <f t="shared" si="55"/>
      </c>
      <c r="G890" s="2">
        <f t="shared" si="52"/>
      </c>
      <c r="H890" s="2">
        <f t="shared" si="53"/>
      </c>
    </row>
    <row r="891" spans="1:8" ht="15.75" thickTop="1">
      <c r="A891" s="16"/>
      <c r="B891" s="19"/>
      <c r="C891" s="20"/>
      <c r="E891" s="2">
        <f t="shared" si="54"/>
      </c>
      <c r="F891" s="2">
        <f t="shared" si="55"/>
      </c>
      <c r="G891" s="2">
        <f t="shared" si="52"/>
      </c>
      <c r="H891" s="2">
        <f t="shared" si="53"/>
      </c>
    </row>
    <row r="892" spans="1:8" ht="15.75" thickTop="1">
      <c r="A892" s="16"/>
      <c r="B892" s="19"/>
      <c r="C892" s="20"/>
      <c r="E892" s="2">
        <f t="shared" si="54"/>
      </c>
      <c r="F892" s="2">
        <f t="shared" si="55"/>
      </c>
      <c r="G892" s="2">
        <f t="shared" si="52"/>
      </c>
      <c r="H892" s="2">
        <f t="shared" si="53"/>
      </c>
    </row>
    <row r="893" spans="1:8" ht="15.75" thickTop="1">
      <c r="A893" s="16"/>
      <c r="B893" s="19"/>
      <c r="C893" s="20"/>
      <c r="E893" s="2">
        <f t="shared" si="54"/>
      </c>
      <c r="F893" s="2">
        <f t="shared" si="55"/>
      </c>
      <c r="G893" s="2">
        <f t="shared" si="52"/>
      </c>
      <c r="H893" s="2">
        <f t="shared" si="53"/>
      </c>
    </row>
    <row r="894" spans="1:8" ht="15.75" thickTop="1">
      <c r="A894" s="16"/>
      <c r="B894" s="19"/>
      <c r="C894" s="20"/>
      <c r="E894" s="2">
        <f t="shared" si="54"/>
      </c>
      <c r="F894" s="2">
        <f t="shared" si="55"/>
      </c>
      <c r="G894" s="2">
        <f t="shared" si="52"/>
      </c>
      <c r="H894" s="2">
        <f t="shared" si="53"/>
      </c>
    </row>
    <row r="895" spans="1:8" ht="15.75" thickTop="1">
      <c r="A895" s="16"/>
      <c r="B895" s="19"/>
      <c r="C895" s="20"/>
      <c r="E895" s="2">
        <f t="shared" si="54"/>
      </c>
      <c r="F895" s="2">
        <f t="shared" si="55"/>
      </c>
      <c r="G895" s="2">
        <f t="shared" si="52"/>
      </c>
      <c r="H895" s="2">
        <f t="shared" si="53"/>
      </c>
    </row>
    <row r="896" spans="1:8" ht="15.75" thickTop="1">
      <c r="A896" s="16"/>
      <c r="B896" s="19"/>
      <c r="C896" s="20"/>
      <c r="E896" s="2">
        <f t="shared" si="54"/>
      </c>
      <c r="F896" s="2">
        <f t="shared" si="55"/>
      </c>
      <c r="G896" s="2">
        <f t="shared" si="52"/>
      </c>
      <c r="H896" s="2">
        <f t="shared" si="53"/>
      </c>
    </row>
    <row r="897" spans="1:8" ht="15.75" thickTop="1">
      <c r="A897" s="16"/>
      <c r="B897" s="19"/>
      <c r="C897" s="20"/>
      <c r="E897" s="2">
        <f t="shared" si="54"/>
      </c>
      <c r="F897" s="2">
        <f t="shared" si="55"/>
      </c>
      <c r="G897" s="2">
        <f t="shared" si="52"/>
      </c>
      <c r="H897" s="2">
        <f t="shared" si="53"/>
      </c>
    </row>
    <row r="898" spans="1:8" ht="15.75" thickTop="1">
      <c r="A898" s="16"/>
      <c r="B898" s="19"/>
      <c r="C898" s="20"/>
      <c r="E898" s="2">
        <f t="shared" si="54"/>
      </c>
      <c r="F898" s="2">
        <f t="shared" si="55"/>
      </c>
      <c r="G898" s="2">
        <f t="shared" si="52"/>
      </c>
      <c r="H898" s="2">
        <f t="shared" si="53"/>
      </c>
    </row>
    <row r="899" spans="1:8" ht="15.75" thickTop="1">
      <c r="A899" s="16"/>
      <c r="B899" s="19"/>
      <c r="C899" s="20"/>
      <c r="E899" s="2">
        <f t="shared" si="54"/>
      </c>
      <c r="F899" s="2">
        <f t="shared" si="55"/>
      </c>
      <c r="G899" s="2">
        <f t="shared" si="52"/>
      </c>
      <c r="H899" s="2">
        <f t="shared" si="53"/>
      </c>
    </row>
    <row r="900" spans="1:8" ht="15.75" thickTop="1">
      <c r="A900" s="16"/>
      <c r="B900" s="19"/>
      <c r="C900" s="20"/>
      <c r="E900" s="2">
        <f t="shared" si="54"/>
      </c>
      <c r="F900" s="2">
        <f t="shared" si="55"/>
      </c>
      <c r="G900" s="2">
        <f t="shared" si="52"/>
      </c>
      <c r="H900" s="2">
        <f t="shared" si="53"/>
      </c>
    </row>
    <row r="901" spans="1:8" ht="15.75" thickTop="1">
      <c r="A901" s="16"/>
      <c r="B901" s="19"/>
      <c r="C901" s="20"/>
      <c r="E901" s="2">
        <f t="shared" si="54"/>
      </c>
      <c r="F901" s="2">
        <f t="shared" si="55"/>
      </c>
      <c r="G901" s="2">
        <f t="shared" si="52"/>
      </c>
      <c r="H901" s="2">
        <f t="shared" si="53"/>
      </c>
    </row>
    <row r="902" spans="1:8" ht="15.75" thickTop="1">
      <c r="A902" s="16"/>
      <c r="B902" s="19"/>
      <c r="C902" s="20"/>
      <c r="E902" s="2">
        <f t="shared" si="54"/>
      </c>
      <c r="F902" s="2">
        <f t="shared" si="55"/>
      </c>
      <c r="G902" s="2">
        <f t="shared" si="52"/>
      </c>
      <c r="H902" s="2">
        <f t="shared" si="53"/>
      </c>
    </row>
    <row r="903" spans="1:8" ht="15.75" thickTop="1">
      <c r="A903" s="16"/>
      <c r="B903" s="19"/>
      <c r="C903" s="20"/>
      <c r="E903" s="2">
        <f t="shared" si="54"/>
      </c>
      <c r="F903" s="2">
        <f t="shared" si="55"/>
      </c>
      <c r="G903" s="2">
        <f t="shared" si="52"/>
      </c>
      <c r="H903" s="2">
        <f t="shared" si="53"/>
      </c>
    </row>
    <row r="904" spans="1:8" ht="15.75" thickTop="1">
      <c r="A904" s="16"/>
      <c r="B904" s="19"/>
      <c r="C904" s="20"/>
      <c r="E904" s="2">
        <f t="shared" si="54"/>
      </c>
      <c r="F904" s="2">
        <f t="shared" si="55"/>
      </c>
      <c r="G904" s="2">
        <f t="shared" si="52"/>
      </c>
      <c r="H904" s="2">
        <f t="shared" si="53"/>
      </c>
    </row>
    <row r="905" spans="1:8" ht="15.75" thickTop="1">
      <c r="A905" s="16"/>
      <c r="B905" s="19"/>
      <c r="C905" s="20"/>
      <c r="E905" s="2">
        <f t="shared" si="54"/>
      </c>
      <c r="F905" s="2">
        <f t="shared" si="55"/>
      </c>
      <c r="G905" s="2">
        <f t="shared" si="52"/>
      </c>
      <c r="H905" s="2">
        <f t="shared" si="53"/>
      </c>
    </row>
    <row r="906" spans="1:8" ht="15.75" thickTop="1">
      <c r="A906" s="16"/>
      <c r="B906" s="19"/>
      <c r="C906" s="20"/>
      <c r="E906" s="2">
        <f t="shared" si="54"/>
      </c>
      <c r="F906" s="2">
        <f t="shared" si="55"/>
      </c>
      <c r="G906" s="2">
        <f t="shared" si="52"/>
      </c>
      <c r="H906" s="2">
        <f t="shared" si="53"/>
      </c>
    </row>
    <row r="907" spans="1:8" ht="15.75" thickTop="1">
      <c r="A907" s="16"/>
      <c r="B907" s="19"/>
      <c r="C907" s="20"/>
      <c r="E907" s="2">
        <f t="shared" si="54"/>
      </c>
      <c r="F907" s="2">
        <f t="shared" si="55"/>
      </c>
      <c r="G907" s="2">
        <f t="shared" si="52"/>
      </c>
      <c r="H907" s="2">
        <f t="shared" si="53"/>
      </c>
    </row>
    <row r="908" spans="1:8" ht="15.75" thickTop="1">
      <c r="A908" s="16"/>
      <c r="B908" s="19"/>
      <c r="C908" s="20"/>
      <c r="E908" s="2">
        <f t="shared" si="54"/>
      </c>
      <c r="F908" s="2">
        <f t="shared" si="55"/>
      </c>
      <c r="G908" s="2">
        <f t="shared" si="52"/>
      </c>
      <c r="H908" s="2">
        <f t="shared" si="53"/>
      </c>
    </row>
    <row r="909" spans="1:8" ht="15.75" thickTop="1">
      <c r="A909" s="16"/>
      <c r="B909" s="19"/>
      <c r="C909" s="20"/>
      <c r="E909" s="2">
        <f t="shared" si="54"/>
      </c>
      <c r="F909" s="2">
        <f t="shared" si="55"/>
      </c>
      <c r="G909" s="2">
        <f t="shared" si="52"/>
      </c>
      <c r="H909" s="2">
        <f t="shared" si="53"/>
      </c>
    </row>
    <row r="910" spans="1:8" ht="15.75" thickTop="1">
      <c r="A910" s="16"/>
      <c r="B910" s="19"/>
      <c r="C910" s="20"/>
      <c r="E910" s="2">
        <f t="shared" si="54"/>
      </c>
      <c r="F910" s="2">
        <f t="shared" si="55"/>
      </c>
      <c r="G910" s="2">
        <f t="shared" si="52"/>
      </c>
      <c r="H910" s="2">
        <f t="shared" si="53"/>
      </c>
    </row>
    <row r="911" spans="1:8" ht="15.75" thickTop="1">
      <c r="A911" s="16"/>
      <c r="B911" s="19"/>
      <c r="C911" s="20"/>
      <c r="E911" s="2">
        <f t="shared" si="54"/>
      </c>
      <c r="F911" s="2">
        <f t="shared" si="55"/>
      </c>
      <c r="G911" s="2">
        <f t="shared" si="52"/>
      </c>
      <c r="H911" s="2">
        <f t="shared" si="53"/>
      </c>
    </row>
    <row r="912" spans="1:8" ht="15.75" thickTop="1">
      <c r="A912" s="16"/>
      <c r="B912" s="19"/>
      <c r="C912" s="20"/>
      <c r="E912" s="2">
        <f t="shared" si="54"/>
      </c>
      <c r="F912" s="2">
        <f t="shared" si="55"/>
      </c>
      <c r="G912" s="2">
        <f t="shared" si="52"/>
      </c>
      <c r="H912" s="2">
        <f t="shared" si="53"/>
      </c>
    </row>
    <row r="913" spans="1:8" ht="15.75" thickTop="1">
      <c r="A913" s="16"/>
      <c r="B913" s="19"/>
      <c r="C913" s="20"/>
      <c r="E913" s="2">
        <f t="shared" si="54"/>
      </c>
      <c r="F913" s="2">
        <f t="shared" si="55"/>
      </c>
      <c r="G913" s="2">
        <f aca="true" t="shared" si="56" ref="G913:G976">IF(B913&gt;C913,F913,"")</f>
      </c>
      <c r="H913" s="2">
        <f aca="true" t="shared" si="57" ref="H913:H976">IF(B913&lt;C913,F913,"")</f>
      </c>
    </row>
    <row r="914" spans="1:8" ht="15.75" thickTop="1">
      <c r="A914" s="16"/>
      <c r="B914" s="19"/>
      <c r="C914" s="20"/>
      <c r="E914" s="2">
        <f aca="true" t="shared" si="58" ref="E914:E977">IF(AND(COUNT(B914:C914)=2,B914&lt;&gt;C914),ABS(B914-C914),"")</f>
      </c>
      <c r="F914" s="2">
        <f aca="true" t="shared" si="59" ref="F914:F977">IF(ISNUMBER(E914),AVERAGE(RANK(E914,E$17:E$1016,1),1+COUNT(E$17:E$1016)-RANK(E914,E$17:E$1016,0)),"")</f>
      </c>
      <c r="G914" s="2">
        <f t="shared" si="56"/>
      </c>
      <c r="H914" s="2">
        <f t="shared" si="57"/>
      </c>
    </row>
    <row r="915" spans="1:8" ht="15.75" thickTop="1">
      <c r="A915" s="16"/>
      <c r="B915" s="19"/>
      <c r="C915" s="20"/>
      <c r="E915" s="2">
        <f t="shared" si="58"/>
      </c>
      <c r="F915" s="2">
        <f t="shared" si="59"/>
      </c>
      <c r="G915" s="2">
        <f t="shared" si="56"/>
      </c>
      <c r="H915" s="2">
        <f t="shared" si="57"/>
      </c>
    </row>
    <row r="916" spans="1:8" ht="15.75" thickTop="1">
      <c r="A916" s="16"/>
      <c r="B916" s="19"/>
      <c r="C916" s="20"/>
      <c r="E916" s="2">
        <f t="shared" si="58"/>
      </c>
      <c r="F916" s="2">
        <f t="shared" si="59"/>
      </c>
      <c r="G916" s="2">
        <f t="shared" si="56"/>
      </c>
      <c r="H916" s="2">
        <f t="shared" si="57"/>
      </c>
    </row>
    <row r="917" spans="1:8" ht="15.75" thickTop="1">
      <c r="A917" s="16"/>
      <c r="B917" s="19"/>
      <c r="C917" s="20"/>
      <c r="E917" s="2">
        <f t="shared" si="58"/>
      </c>
      <c r="F917" s="2">
        <f t="shared" si="59"/>
      </c>
      <c r="G917" s="2">
        <f t="shared" si="56"/>
      </c>
      <c r="H917" s="2">
        <f t="shared" si="57"/>
      </c>
    </row>
    <row r="918" spans="1:8" ht="15.75" thickTop="1">
      <c r="A918" s="16"/>
      <c r="B918" s="19"/>
      <c r="C918" s="20"/>
      <c r="E918" s="2">
        <f t="shared" si="58"/>
      </c>
      <c r="F918" s="2">
        <f t="shared" si="59"/>
      </c>
      <c r="G918" s="2">
        <f t="shared" si="56"/>
      </c>
      <c r="H918" s="2">
        <f t="shared" si="57"/>
      </c>
    </row>
    <row r="919" spans="1:8" ht="15.75" thickTop="1">
      <c r="A919" s="16"/>
      <c r="B919" s="19"/>
      <c r="C919" s="20"/>
      <c r="E919" s="2">
        <f t="shared" si="58"/>
      </c>
      <c r="F919" s="2">
        <f t="shared" si="59"/>
      </c>
      <c r="G919" s="2">
        <f t="shared" si="56"/>
      </c>
      <c r="H919" s="2">
        <f t="shared" si="57"/>
      </c>
    </row>
    <row r="920" spans="1:8" ht="15.75" thickTop="1">
      <c r="A920" s="16"/>
      <c r="B920" s="19"/>
      <c r="C920" s="20"/>
      <c r="E920" s="2">
        <f t="shared" si="58"/>
      </c>
      <c r="F920" s="2">
        <f t="shared" si="59"/>
      </c>
      <c r="G920" s="2">
        <f t="shared" si="56"/>
      </c>
      <c r="H920" s="2">
        <f t="shared" si="57"/>
      </c>
    </row>
    <row r="921" spans="1:8" ht="15.75" thickTop="1">
      <c r="A921" s="16"/>
      <c r="B921" s="19"/>
      <c r="C921" s="20"/>
      <c r="E921" s="2">
        <f t="shared" si="58"/>
      </c>
      <c r="F921" s="2">
        <f t="shared" si="59"/>
      </c>
      <c r="G921" s="2">
        <f t="shared" si="56"/>
      </c>
      <c r="H921" s="2">
        <f t="shared" si="57"/>
      </c>
    </row>
    <row r="922" spans="1:8" ht="15.75" thickTop="1">
      <c r="A922" s="16"/>
      <c r="B922" s="19"/>
      <c r="C922" s="20"/>
      <c r="E922" s="2">
        <f t="shared" si="58"/>
      </c>
      <c r="F922" s="2">
        <f t="shared" si="59"/>
      </c>
      <c r="G922" s="2">
        <f t="shared" si="56"/>
      </c>
      <c r="H922" s="2">
        <f t="shared" si="57"/>
      </c>
    </row>
    <row r="923" spans="1:8" ht="15.75" thickTop="1">
      <c r="A923" s="16"/>
      <c r="B923" s="19"/>
      <c r="C923" s="20"/>
      <c r="E923" s="2">
        <f t="shared" si="58"/>
      </c>
      <c r="F923" s="2">
        <f t="shared" si="59"/>
      </c>
      <c r="G923" s="2">
        <f t="shared" si="56"/>
      </c>
      <c r="H923" s="2">
        <f t="shared" si="57"/>
      </c>
    </row>
    <row r="924" spans="1:8" ht="15.75" thickTop="1">
      <c r="A924" s="16"/>
      <c r="B924" s="19"/>
      <c r="C924" s="20"/>
      <c r="E924" s="2">
        <f t="shared" si="58"/>
      </c>
      <c r="F924" s="2">
        <f t="shared" si="59"/>
      </c>
      <c r="G924" s="2">
        <f t="shared" si="56"/>
      </c>
      <c r="H924" s="2">
        <f t="shared" si="57"/>
      </c>
    </row>
    <row r="925" spans="1:8" ht="15.75" thickTop="1">
      <c r="A925" s="16"/>
      <c r="B925" s="19"/>
      <c r="C925" s="20"/>
      <c r="E925" s="2">
        <f t="shared" si="58"/>
      </c>
      <c r="F925" s="2">
        <f t="shared" si="59"/>
      </c>
      <c r="G925" s="2">
        <f t="shared" si="56"/>
      </c>
      <c r="H925" s="2">
        <f t="shared" si="57"/>
      </c>
    </row>
    <row r="926" spans="1:8" ht="15.75" thickTop="1">
      <c r="A926" s="16"/>
      <c r="B926" s="19"/>
      <c r="C926" s="20"/>
      <c r="E926" s="2">
        <f t="shared" si="58"/>
      </c>
      <c r="F926" s="2">
        <f t="shared" si="59"/>
      </c>
      <c r="G926" s="2">
        <f t="shared" si="56"/>
      </c>
      <c r="H926" s="2">
        <f t="shared" si="57"/>
      </c>
    </row>
    <row r="927" spans="1:8" ht="15.75" thickTop="1">
      <c r="A927" s="16"/>
      <c r="B927" s="19"/>
      <c r="C927" s="20"/>
      <c r="E927" s="2">
        <f t="shared" si="58"/>
      </c>
      <c r="F927" s="2">
        <f t="shared" si="59"/>
      </c>
      <c r="G927" s="2">
        <f t="shared" si="56"/>
      </c>
      <c r="H927" s="2">
        <f t="shared" si="57"/>
      </c>
    </row>
    <row r="928" spans="1:8" ht="15.75" thickTop="1">
      <c r="A928" s="16"/>
      <c r="B928" s="19"/>
      <c r="C928" s="20"/>
      <c r="E928" s="2">
        <f t="shared" si="58"/>
      </c>
      <c r="F928" s="2">
        <f t="shared" si="59"/>
      </c>
      <c r="G928" s="2">
        <f t="shared" si="56"/>
      </c>
      <c r="H928" s="2">
        <f t="shared" si="57"/>
      </c>
    </row>
    <row r="929" spans="1:8" ht="15.75" thickTop="1">
      <c r="A929" s="16"/>
      <c r="B929" s="19"/>
      <c r="C929" s="20"/>
      <c r="E929" s="2">
        <f t="shared" si="58"/>
      </c>
      <c r="F929" s="2">
        <f t="shared" si="59"/>
      </c>
      <c r="G929" s="2">
        <f t="shared" si="56"/>
      </c>
      <c r="H929" s="2">
        <f t="shared" si="57"/>
      </c>
    </row>
    <row r="930" spans="1:8" ht="15.75" thickTop="1">
      <c r="A930" s="16"/>
      <c r="B930" s="19"/>
      <c r="C930" s="20"/>
      <c r="E930" s="2">
        <f t="shared" si="58"/>
      </c>
      <c r="F930" s="2">
        <f t="shared" si="59"/>
      </c>
      <c r="G930" s="2">
        <f t="shared" si="56"/>
      </c>
      <c r="H930" s="2">
        <f t="shared" si="57"/>
      </c>
    </row>
    <row r="931" spans="1:8" ht="15.75" thickTop="1">
      <c r="A931" s="16"/>
      <c r="B931" s="19"/>
      <c r="C931" s="20"/>
      <c r="E931" s="2">
        <f t="shared" si="58"/>
      </c>
      <c r="F931" s="2">
        <f t="shared" si="59"/>
      </c>
      <c r="G931" s="2">
        <f t="shared" si="56"/>
      </c>
      <c r="H931" s="2">
        <f t="shared" si="57"/>
      </c>
    </row>
    <row r="932" spans="1:8" ht="15.75" thickTop="1">
      <c r="A932" s="16"/>
      <c r="B932" s="19"/>
      <c r="C932" s="20"/>
      <c r="E932" s="2">
        <f t="shared" si="58"/>
      </c>
      <c r="F932" s="2">
        <f t="shared" si="59"/>
      </c>
      <c r="G932" s="2">
        <f t="shared" si="56"/>
      </c>
      <c r="H932" s="2">
        <f t="shared" si="57"/>
      </c>
    </row>
    <row r="933" spans="1:8" ht="15.75" thickTop="1">
      <c r="A933" s="16"/>
      <c r="B933" s="19"/>
      <c r="C933" s="20"/>
      <c r="E933" s="2">
        <f t="shared" si="58"/>
      </c>
      <c r="F933" s="2">
        <f t="shared" si="59"/>
      </c>
      <c r="G933" s="2">
        <f t="shared" si="56"/>
      </c>
      <c r="H933" s="2">
        <f t="shared" si="57"/>
      </c>
    </row>
    <row r="934" spans="1:8" ht="15.75" thickTop="1">
      <c r="A934" s="16"/>
      <c r="B934" s="19"/>
      <c r="C934" s="20"/>
      <c r="E934" s="2">
        <f t="shared" si="58"/>
      </c>
      <c r="F934" s="2">
        <f t="shared" si="59"/>
      </c>
      <c r="G934" s="2">
        <f t="shared" si="56"/>
      </c>
      <c r="H934" s="2">
        <f t="shared" si="57"/>
      </c>
    </row>
    <row r="935" spans="1:8" ht="15.75" thickTop="1">
      <c r="A935" s="16"/>
      <c r="B935" s="19"/>
      <c r="C935" s="20"/>
      <c r="E935" s="2">
        <f t="shared" si="58"/>
      </c>
      <c r="F935" s="2">
        <f t="shared" si="59"/>
      </c>
      <c r="G935" s="2">
        <f t="shared" si="56"/>
      </c>
      <c r="H935" s="2">
        <f t="shared" si="57"/>
      </c>
    </row>
    <row r="936" spans="1:8" ht="15.75" thickTop="1">
      <c r="A936" s="16"/>
      <c r="B936" s="19"/>
      <c r="C936" s="20"/>
      <c r="E936" s="2">
        <f t="shared" si="58"/>
      </c>
      <c r="F936" s="2">
        <f t="shared" si="59"/>
      </c>
      <c r="G936" s="2">
        <f t="shared" si="56"/>
      </c>
      <c r="H936" s="2">
        <f t="shared" si="57"/>
      </c>
    </row>
    <row r="937" spans="1:8" ht="15.75" thickTop="1">
      <c r="A937" s="16"/>
      <c r="B937" s="19"/>
      <c r="C937" s="20"/>
      <c r="E937" s="2">
        <f t="shared" si="58"/>
      </c>
      <c r="F937" s="2">
        <f t="shared" si="59"/>
      </c>
      <c r="G937" s="2">
        <f t="shared" si="56"/>
      </c>
      <c r="H937" s="2">
        <f t="shared" si="57"/>
      </c>
    </row>
    <row r="938" spans="1:8" ht="15.75" thickTop="1">
      <c r="A938" s="16"/>
      <c r="B938" s="19"/>
      <c r="C938" s="20"/>
      <c r="E938" s="2">
        <f t="shared" si="58"/>
      </c>
      <c r="F938" s="2">
        <f t="shared" si="59"/>
      </c>
      <c r="G938" s="2">
        <f t="shared" si="56"/>
      </c>
      <c r="H938" s="2">
        <f t="shared" si="57"/>
      </c>
    </row>
    <row r="939" spans="1:8" ht="15.75" thickTop="1">
      <c r="A939" s="16"/>
      <c r="B939" s="19"/>
      <c r="C939" s="20"/>
      <c r="E939" s="2">
        <f t="shared" si="58"/>
      </c>
      <c r="F939" s="2">
        <f t="shared" si="59"/>
      </c>
      <c r="G939" s="2">
        <f t="shared" si="56"/>
      </c>
      <c r="H939" s="2">
        <f t="shared" si="57"/>
      </c>
    </row>
    <row r="940" spans="1:8" ht="15.75" thickTop="1">
      <c r="A940" s="16"/>
      <c r="B940" s="19"/>
      <c r="C940" s="20"/>
      <c r="E940" s="2">
        <f t="shared" si="58"/>
      </c>
      <c r="F940" s="2">
        <f t="shared" si="59"/>
      </c>
      <c r="G940" s="2">
        <f t="shared" si="56"/>
      </c>
      <c r="H940" s="2">
        <f t="shared" si="57"/>
      </c>
    </row>
    <row r="941" spans="1:8" ht="15.75" thickTop="1">
      <c r="A941" s="16"/>
      <c r="B941" s="19"/>
      <c r="C941" s="20"/>
      <c r="E941" s="2">
        <f t="shared" si="58"/>
      </c>
      <c r="F941" s="2">
        <f t="shared" si="59"/>
      </c>
      <c r="G941" s="2">
        <f t="shared" si="56"/>
      </c>
      <c r="H941" s="2">
        <f t="shared" si="57"/>
      </c>
    </row>
    <row r="942" spans="1:8" ht="15.75" thickTop="1">
      <c r="A942" s="16"/>
      <c r="B942" s="19"/>
      <c r="C942" s="20"/>
      <c r="E942" s="2">
        <f t="shared" si="58"/>
      </c>
      <c r="F942" s="2">
        <f t="shared" si="59"/>
      </c>
      <c r="G942" s="2">
        <f t="shared" si="56"/>
      </c>
      <c r="H942" s="2">
        <f t="shared" si="57"/>
      </c>
    </row>
    <row r="943" spans="1:8" ht="15.75" thickTop="1">
      <c r="A943" s="16"/>
      <c r="B943" s="19"/>
      <c r="C943" s="20"/>
      <c r="E943" s="2">
        <f t="shared" si="58"/>
      </c>
      <c r="F943" s="2">
        <f t="shared" si="59"/>
      </c>
      <c r="G943" s="2">
        <f t="shared" si="56"/>
      </c>
      <c r="H943" s="2">
        <f t="shared" si="57"/>
      </c>
    </row>
    <row r="944" spans="1:8" ht="15.75" thickTop="1">
      <c r="A944" s="16"/>
      <c r="B944" s="19"/>
      <c r="C944" s="20"/>
      <c r="E944" s="2">
        <f t="shared" si="58"/>
      </c>
      <c r="F944" s="2">
        <f t="shared" si="59"/>
      </c>
      <c r="G944" s="2">
        <f t="shared" si="56"/>
      </c>
      <c r="H944" s="2">
        <f t="shared" si="57"/>
      </c>
    </row>
    <row r="945" spans="1:8" ht="15.75" thickTop="1">
      <c r="A945" s="16"/>
      <c r="B945" s="19"/>
      <c r="C945" s="20"/>
      <c r="E945" s="2">
        <f t="shared" si="58"/>
      </c>
      <c r="F945" s="2">
        <f t="shared" si="59"/>
      </c>
      <c r="G945" s="2">
        <f t="shared" si="56"/>
      </c>
      <c r="H945" s="2">
        <f t="shared" si="57"/>
      </c>
    </row>
    <row r="946" spans="1:8" ht="15.75" thickTop="1">
      <c r="A946" s="16"/>
      <c r="B946" s="19"/>
      <c r="C946" s="20"/>
      <c r="E946" s="2">
        <f t="shared" si="58"/>
      </c>
      <c r="F946" s="2">
        <f t="shared" si="59"/>
      </c>
      <c r="G946" s="2">
        <f t="shared" si="56"/>
      </c>
      <c r="H946" s="2">
        <f t="shared" si="57"/>
      </c>
    </row>
    <row r="947" spans="1:8" ht="15.75" thickTop="1">
      <c r="A947" s="16"/>
      <c r="B947" s="19"/>
      <c r="C947" s="20"/>
      <c r="E947" s="2">
        <f t="shared" si="58"/>
      </c>
      <c r="F947" s="2">
        <f t="shared" si="59"/>
      </c>
      <c r="G947" s="2">
        <f t="shared" si="56"/>
      </c>
      <c r="H947" s="2">
        <f t="shared" si="57"/>
      </c>
    </row>
    <row r="948" spans="1:8" ht="15.75" thickTop="1">
      <c r="A948" s="16"/>
      <c r="B948" s="19"/>
      <c r="C948" s="20"/>
      <c r="E948" s="2">
        <f t="shared" si="58"/>
      </c>
      <c r="F948" s="2">
        <f t="shared" si="59"/>
      </c>
      <c r="G948" s="2">
        <f t="shared" si="56"/>
      </c>
      <c r="H948" s="2">
        <f t="shared" si="57"/>
      </c>
    </row>
    <row r="949" spans="1:8" ht="15.75" thickTop="1">
      <c r="A949" s="16"/>
      <c r="B949" s="19"/>
      <c r="C949" s="20"/>
      <c r="E949" s="2">
        <f t="shared" si="58"/>
      </c>
      <c r="F949" s="2">
        <f t="shared" si="59"/>
      </c>
      <c r="G949" s="2">
        <f t="shared" si="56"/>
      </c>
      <c r="H949" s="2">
        <f t="shared" si="57"/>
      </c>
    </row>
    <row r="950" spans="1:8" ht="15.75" thickTop="1">
      <c r="A950" s="16"/>
      <c r="B950" s="19"/>
      <c r="C950" s="20"/>
      <c r="E950" s="2">
        <f t="shared" si="58"/>
      </c>
      <c r="F950" s="2">
        <f t="shared" si="59"/>
      </c>
      <c r="G950" s="2">
        <f t="shared" si="56"/>
      </c>
      <c r="H950" s="2">
        <f t="shared" si="57"/>
      </c>
    </row>
    <row r="951" spans="1:8" ht="15.75" thickTop="1">
      <c r="A951" s="16"/>
      <c r="B951" s="19"/>
      <c r="C951" s="20"/>
      <c r="E951" s="2">
        <f t="shared" si="58"/>
      </c>
      <c r="F951" s="2">
        <f t="shared" si="59"/>
      </c>
      <c r="G951" s="2">
        <f t="shared" si="56"/>
      </c>
      <c r="H951" s="2">
        <f t="shared" si="57"/>
      </c>
    </row>
    <row r="952" spans="1:8" ht="15.75" thickTop="1">
      <c r="A952" s="16"/>
      <c r="B952" s="19"/>
      <c r="C952" s="20"/>
      <c r="E952" s="2">
        <f t="shared" si="58"/>
      </c>
      <c r="F952" s="2">
        <f t="shared" si="59"/>
      </c>
      <c r="G952" s="2">
        <f t="shared" si="56"/>
      </c>
      <c r="H952" s="2">
        <f t="shared" si="57"/>
      </c>
    </row>
    <row r="953" spans="1:8" ht="15.75" thickTop="1">
      <c r="A953" s="16"/>
      <c r="B953" s="19"/>
      <c r="C953" s="20"/>
      <c r="E953" s="2">
        <f t="shared" si="58"/>
      </c>
      <c r="F953" s="2">
        <f t="shared" si="59"/>
      </c>
      <c r="G953" s="2">
        <f t="shared" si="56"/>
      </c>
      <c r="H953" s="2">
        <f t="shared" si="57"/>
      </c>
    </row>
    <row r="954" spans="1:8" ht="15.75" thickTop="1">
      <c r="A954" s="16"/>
      <c r="B954" s="19"/>
      <c r="C954" s="20"/>
      <c r="E954" s="2">
        <f t="shared" si="58"/>
      </c>
      <c r="F954" s="2">
        <f t="shared" si="59"/>
      </c>
      <c r="G954" s="2">
        <f t="shared" si="56"/>
      </c>
      <c r="H954" s="2">
        <f t="shared" si="57"/>
      </c>
    </row>
    <row r="955" spans="1:8" ht="15.75" thickTop="1">
      <c r="A955" s="16"/>
      <c r="B955" s="19"/>
      <c r="C955" s="20"/>
      <c r="E955" s="2">
        <f t="shared" si="58"/>
      </c>
      <c r="F955" s="2">
        <f t="shared" si="59"/>
      </c>
      <c r="G955" s="2">
        <f t="shared" si="56"/>
      </c>
      <c r="H955" s="2">
        <f t="shared" si="57"/>
      </c>
    </row>
    <row r="956" spans="1:8" ht="15.75" thickTop="1">
      <c r="A956" s="16"/>
      <c r="B956" s="19"/>
      <c r="C956" s="20"/>
      <c r="E956" s="2">
        <f t="shared" si="58"/>
      </c>
      <c r="F956" s="2">
        <f t="shared" si="59"/>
      </c>
      <c r="G956" s="2">
        <f t="shared" si="56"/>
      </c>
      <c r="H956" s="2">
        <f t="shared" si="57"/>
      </c>
    </row>
    <row r="957" spans="1:8" ht="15.75" thickTop="1">
      <c r="A957" s="16"/>
      <c r="B957" s="19"/>
      <c r="C957" s="20"/>
      <c r="E957" s="2">
        <f t="shared" si="58"/>
      </c>
      <c r="F957" s="2">
        <f t="shared" si="59"/>
      </c>
      <c r="G957" s="2">
        <f t="shared" si="56"/>
      </c>
      <c r="H957" s="2">
        <f t="shared" si="57"/>
      </c>
    </row>
    <row r="958" spans="1:8" ht="15.75" thickTop="1">
      <c r="A958" s="16"/>
      <c r="B958" s="19"/>
      <c r="C958" s="20"/>
      <c r="E958" s="2">
        <f t="shared" si="58"/>
      </c>
      <c r="F958" s="2">
        <f t="shared" si="59"/>
      </c>
      <c r="G958" s="2">
        <f t="shared" si="56"/>
      </c>
      <c r="H958" s="2">
        <f t="shared" si="57"/>
      </c>
    </row>
    <row r="959" spans="1:8" ht="15.75" thickTop="1">
      <c r="A959" s="16"/>
      <c r="B959" s="19"/>
      <c r="C959" s="20"/>
      <c r="E959" s="2">
        <f t="shared" si="58"/>
      </c>
      <c r="F959" s="2">
        <f t="shared" si="59"/>
      </c>
      <c r="G959" s="2">
        <f t="shared" si="56"/>
      </c>
      <c r="H959" s="2">
        <f t="shared" si="57"/>
      </c>
    </row>
    <row r="960" spans="1:8" ht="15.75" thickTop="1">
      <c r="A960" s="16"/>
      <c r="B960" s="19"/>
      <c r="C960" s="20"/>
      <c r="E960" s="2">
        <f t="shared" si="58"/>
      </c>
      <c r="F960" s="2">
        <f t="shared" si="59"/>
      </c>
      <c r="G960" s="2">
        <f t="shared" si="56"/>
      </c>
      <c r="H960" s="2">
        <f t="shared" si="57"/>
      </c>
    </row>
    <row r="961" spans="1:8" ht="15.75" thickTop="1">
      <c r="A961" s="16"/>
      <c r="B961" s="19"/>
      <c r="C961" s="20"/>
      <c r="E961" s="2">
        <f t="shared" si="58"/>
      </c>
      <c r="F961" s="2">
        <f t="shared" si="59"/>
      </c>
      <c r="G961" s="2">
        <f t="shared" si="56"/>
      </c>
      <c r="H961" s="2">
        <f t="shared" si="57"/>
      </c>
    </row>
    <row r="962" spans="1:8" ht="15.75" thickTop="1">
      <c r="A962" s="16"/>
      <c r="B962" s="19"/>
      <c r="C962" s="20"/>
      <c r="E962" s="2">
        <f t="shared" si="58"/>
      </c>
      <c r="F962" s="2">
        <f t="shared" si="59"/>
      </c>
      <c r="G962" s="2">
        <f t="shared" si="56"/>
      </c>
      <c r="H962" s="2">
        <f t="shared" si="57"/>
      </c>
    </row>
    <row r="963" spans="1:8" ht="15.75" thickTop="1">
      <c r="A963" s="16"/>
      <c r="B963" s="19"/>
      <c r="C963" s="20"/>
      <c r="E963" s="2">
        <f t="shared" si="58"/>
      </c>
      <c r="F963" s="2">
        <f t="shared" si="59"/>
      </c>
      <c r="G963" s="2">
        <f t="shared" si="56"/>
      </c>
      <c r="H963" s="2">
        <f t="shared" si="57"/>
      </c>
    </row>
    <row r="964" spans="1:8" ht="15.75" thickTop="1">
      <c r="A964" s="16"/>
      <c r="B964" s="19"/>
      <c r="C964" s="20"/>
      <c r="E964" s="2">
        <f t="shared" si="58"/>
      </c>
      <c r="F964" s="2">
        <f t="shared" si="59"/>
      </c>
      <c r="G964" s="2">
        <f t="shared" si="56"/>
      </c>
      <c r="H964" s="2">
        <f t="shared" si="57"/>
      </c>
    </row>
    <row r="965" spans="1:8" ht="15.75" thickTop="1">
      <c r="A965" s="16"/>
      <c r="B965" s="19"/>
      <c r="C965" s="20"/>
      <c r="E965" s="2">
        <f t="shared" si="58"/>
      </c>
      <c r="F965" s="2">
        <f t="shared" si="59"/>
      </c>
      <c r="G965" s="2">
        <f t="shared" si="56"/>
      </c>
      <c r="H965" s="2">
        <f t="shared" si="57"/>
      </c>
    </row>
    <row r="966" spans="1:8" ht="15.75" thickTop="1">
      <c r="A966" s="16"/>
      <c r="B966" s="19"/>
      <c r="C966" s="20"/>
      <c r="E966" s="2">
        <f t="shared" si="58"/>
      </c>
      <c r="F966" s="2">
        <f t="shared" si="59"/>
      </c>
      <c r="G966" s="2">
        <f t="shared" si="56"/>
      </c>
      <c r="H966" s="2">
        <f t="shared" si="57"/>
      </c>
    </row>
    <row r="967" spans="1:8" ht="15.75" thickTop="1">
      <c r="A967" s="16"/>
      <c r="B967" s="19"/>
      <c r="C967" s="20"/>
      <c r="E967" s="2">
        <f t="shared" si="58"/>
      </c>
      <c r="F967" s="2">
        <f t="shared" si="59"/>
      </c>
      <c r="G967" s="2">
        <f t="shared" si="56"/>
      </c>
      <c r="H967" s="2">
        <f t="shared" si="57"/>
      </c>
    </row>
    <row r="968" spans="1:8" ht="15.75" thickTop="1">
      <c r="A968" s="16"/>
      <c r="B968" s="19"/>
      <c r="C968" s="20"/>
      <c r="E968" s="2">
        <f t="shared" si="58"/>
      </c>
      <c r="F968" s="2">
        <f t="shared" si="59"/>
      </c>
      <c r="G968" s="2">
        <f t="shared" si="56"/>
      </c>
      <c r="H968" s="2">
        <f t="shared" si="57"/>
      </c>
    </row>
    <row r="969" spans="1:8" ht="15.75" thickTop="1">
      <c r="A969" s="16"/>
      <c r="B969" s="19"/>
      <c r="C969" s="20"/>
      <c r="E969" s="2">
        <f t="shared" si="58"/>
      </c>
      <c r="F969" s="2">
        <f t="shared" si="59"/>
      </c>
      <c r="G969" s="2">
        <f t="shared" si="56"/>
      </c>
      <c r="H969" s="2">
        <f t="shared" si="57"/>
      </c>
    </row>
    <row r="970" spans="1:8" ht="15.75" thickTop="1">
      <c r="A970" s="16"/>
      <c r="B970" s="19"/>
      <c r="C970" s="20"/>
      <c r="E970" s="2">
        <f t="shared" si="58"/>
      </c>
      <c r="F970" s="2">
        <f t="shared" si="59"/>
      </c>
      <c r="G970" s="2">
        <f t="shared" si="56"/>
      </c>
      <c r="H970" s="2">
        <f t="shared" si="57"/>
      </c>
    </row>
    <row r="971" spans="1:8" ht="15.75" thickTop="1">
      <c r="A971" s="16"/>
      <c r="B971" s="19"/>
      <c r="C971" s="20"/>
      <c r="E971" s="2">
        <f t="shared" si="58"/>
      </c>
      <c r="F971" s="2">
        <f t="shared" si="59"/>
      </c>
      <c r="G971" s="2">
        <f t="shared" si="56"/>
      </c>
      <c r="H971" s="2">
        <f t="shared" si="57"/>
      </c>
    </row>
    <row r="972" spans="1:8" ht="15.75" thickTop="1">
      <c r="A972" s="16"/>
      <c r="B972" s="19"/>
      <c r="C972" s="20"/>
      <c r="E972" s="2">
        <f t="shared" si="58"/>
      </c>
      <c r="F972" s="2">
        <f t="shared" si="59"/>
      </c>
      <c r="G972" s="2">
        <f t="shared" si="56"/>
      </c>
      <c r="H972" s="2">
        <f t="shared" si="57"/>
      </c>
    </row>
    <row r="973" spans="1:8" ht="15.75" thickTop="1">
      <c r="A973" s="16"/>
      <c r="B973" s="19"/>
      <c r="C973" s="20"/>
      <c r="E973" s="2">
        <f t="shared" si="58"/>
      </c>
      <c r="F973" s="2">
        <f t="shared" si="59"/>
      </c>
      <c r="G973" s="2">
        <f t="shared" si="56"/>
      </c>
      <c r="H973" s="2">
        <f t="shared" si="57"/>
      </c>
    </row>
    <row r="974" spans="1:8" ht="15.75" thickTop="1">
      <c r="A974" s="16"/>
      <c r="B974" s="19"/>
      <c r="C974" s="20"/>
      <c r="E974" s="2">
        <f t="shared" si="58"/>
      </c>
      <c r="F974" s="2">
        <f t="shared" si="59"/>
      </c>
      <c r="G974" s="2">
        <f t="shared" si="56"/>
      </c>
      <c r="H974" s="2">
        <f t="shared" si="57"/>
      </c>
    </row>
    <row r="975" spans="1:8" ht="15.75" thickTop="1">
      <c r="A975" s="16"/>
      <c r="B975" s="19"/>
      <c r="C975" s="20"/>
      <c r="E975" s="2">
        <f t="shared" si="58"/>
      </c>
      <c r="F975" s="2">
        <f t="shared" si="59"/>
      </c>
      <c r="G975" s="2">
        <f t="shared" si="56"/>
      </c>
      <c r="H975" s="2">
        <f t="shared" si="57"/>
      </c>
    </row>
    <row r="976" spans="1:8" ht="15.75" thickTop="1">
      <c r="A976" s="16"/>
      <c r="B976" s="19"/>
      <c r="C976" s="20"/>
      <c r="E976" s="2">
        <f t="shared" si="58"/>
      </c>
      <c r="F976" s="2">
        <f t="shared" si="59"/>
      </c>
      <c r="G976" s="2">
        <f t="shared" si="56"/>
      </c>
      <c r="H976" s="2">
        <f t="shared" si="57"/>
      </c>
    </row>
    <row r="977" spans="1:8" ht="15.75" thickTop="1">
      <c r="A977" s="16"/>
      <c r="B977" s="19"/>
      <c r="C977" s="20"/>
      <c r="E977" s="2">
        <f t="shared" si="58"/>
      </c>
      <c r="F977" s="2">
        <f t="shared" si="59"/>
      </c>
      <c r="G977" s="2">
        <f aca="true" t="shared" si="60" ref="G977:G1014">IF(B977&gt;C977,F977,"")</f>
      </c>
      <c r="H977" s="2">
        <f aca="true" t="shared" si="61" ref="H977:H1014">IF(B977&lt;C977,F977,"")</f>
      </c>
    </row>
    <row r="978" spans="1:8" ht="15.75" thickTop="1">
      <c r="A978" s="16"/>
      <c r="B978" s="19"/>
      <c r="C978" s="20"/>
      <c r="E978" s="2">
        <f aca="true" t="shared" si="62" ref="E978:E1016">IF(AND(COUNT(B978:C978)=2,B978&lt;&gt;C978),ABS(B978-C978),"")</f>
      </c>
      <c r="F978" s="2">
        <f aca="true" t="shared" si="63" ref="F978:F1016">IF(ISNUMBER(E978),AVERAGE(RANK(E978,E$17:E$1016,1),1+COUNT(E$17:E$1016)-RANK(E978,E$17:E$1016,0)),"")</f>
      </c>
      <c r="G978" s="2">
        <f t="shared" si="60"/>
      </c>
      <c r="H978" s="2">
        <f t="shared" si="61"/>
      </c>
    </row>
    <row r="979" spans="1:8" ht="15.75" thickTop="1">
      <c r="A979" s="16"/>
      <c r="B979" s="19"/>
      <c r="C979" s="20"/>
      <c r="E979" s="2">
        <f t="shared" si="62"/>
      </c>
      <c r="F979" s="2">
        <f t="shared" si="63"/>
      </c>
      <c r="G979" s="2">
        <f t="shared" si="60"/>
      </c>
      <c r="H979" s="2">
        <f t="shared" si="61"/>
      </c>
    </row>
    <row r="980" spans="1:8" ht="15.75" thickTop="1">
      <c r="A980" s="16"/>
      <c r="B980" s="19"/>
      <c r="C980" s="20"/>
      <c r="E980" s="2">
        <f t="shared" si="62"/>
      </c>
      <c r="F980" s="2">
        <f t="shared" si="63"/>
      </c>
      <c r="G980" s="2">
        <f t="shared" si="60"/>
      </c>
      <c r="H980" s="2">
        <f t="shared" si="61"/>
      </c>
    </row>
    <row r="981" spans="1:8" ht="15.75" thickTop="1">
      <c r="A981" s="16"/>
      <c r="B981" s="19"/>
      <c r="C981" s="20"/>
      <c r="E981" s="2">
        <f t="shared" si="62"/>
      </c>
      <c r="F981" s="2">
        <f t="shared" si="63"/>
      </c>
      <c r="G981" s="2">
        <f t="shared" si="60"/>
      </c>
      <c r="H981" s="2">
        <f t="shared" si="61"/>
      </c>
    </row>
    <row r="982" spans="1:8" ht="15.75" thickTop="1">
      <c r="A982" s="16"/>
      <c r="B982" s="19"/>
      <c r="C982" s="20"/>
      <c r="E982" s="2">
        <f t="shared" si="62"/>
      </c>
      <c r="F982" s="2">
        <f t="shared" si="63"/>
      </c>
      <c r="G982" s="2">
        <f t="shared" si="60"/>
      </c>
      <c r="H982" s="2">
        <f t="shared" si="61"/>
      </c>
    </row>
    <row r="983" spans="1:8" ht="15.75" thickTop="1">
      <c r="A983" s="16"/>
      <c r="B983" s="19"/>
      <c r="C983" s="20"/>
      <c r="E983" s="2">
        <f t="shared" si="62"/>
      </c>
      <c r="F983" s="2">
        <f t="shared" si="63"/>
      </c>
      <c r="G983" s="2">
        <f t="shared" si="60"/>
      </c>
      <c r="H983" s="2">
        <f t="shared" si="61"/>
      </c>
    </row>
    <row r="984" spans="1:8" ht="15.75" thickTop="1">
      <c r="A984" s="16"/>
      <c r="B984" s="19"/>
      <c r="C984" s="20"/>
      <c r="E984" s="2">
        <f t="shared" si="62"/>
      </c>
      <c r="F984" s="2">
        <f t="shared" si="63"/>
      </c>
      <c r="G984" s="2">
        <f t="shared" si="60"/>
      </c>
      <c r="H984" s="2">
        <f t="shared" si="61"/>
      </c>
    </row>
    <row r="985" spans="1:8" ht="15.75" thickTop="1">
      <c r="A985" s="16"/>
      <c r="B985" s="19"/>
      <c r="C985" s="20"/>
      <c r="E985" s="2">
        <f t="shared" si="62"/>
      </c>
      <c r="F985" s="2">
        <f t="shared" si="63"/>
      </c>
      <c r="G985" s="2">
        <f t="shared" si="60"/>
      </c>
      <c r="H985" s="2">
        <f t="shared" si="61"/>
      </c>
    </row>
    <row r="986" spans="1:8" ht="15.75" thickTop="1">
      <c r="A986" s="16"/>
      <c r="B986" s="19"/>
      <c r="C986" s="20"/>
      <c r="E986" s="2">
        <f t="shared" si="62"/>
      </c>
      <c r="F986" s="2">
        <f t="shared" si="63"/>
      </c>
      <c r="G986" s="2">
        <f t="shared" si="60"/>
      </c>
      <c r="H986" s="2">
        <f t="shared" si="61"/>
      </c>
    </row>
    <row r="987" spans="1:8" ht="15.75" thickTop="1">
      <c r="A987" s="16"/>
      <c r="B987" s="19"/>
      <c r="C987" s="20"/>
      <c r="E987" s="2">
        <f t="shared" si="62"/>
      </c>
      <c r="F987" s="2">
        <f t="shared" si="63"/>
      </c>
      <c r="G987" s="2">
        <f t="shared" si="60"/>
      </c>
      <c r="H987" s="2">
        <f t="shared" si="61"/>
      </c>
    </row>
    <row r="988" spans="1:8" ht="15.75" thickTop="1">
      <c r="A988" s="16"/>
      <c r="B988" s="19"/>
      <c r="C988" s="20"/>
      <c r="E988" s="2">
        <f t="shared" si="62"/>
      </c>
      <c r="F988" s="2">
        <f t="shared" si="63"/>
      </c>
      <c r="G988" s="2">
        <f t="shared" si="60"/>
      </c>
      <c r="H988" s="2">
        <f t="shared" si="61"/>
      </c>
    </row>
    <row r="989" spans="1:8" ht="15.75" thickTop="1">
      <c r="A989" s="16"/>
      <c r="B989" s="19"/>
      <c r="C989" s="20"/>
      <c r="E989" s="2">
        <f t="shared" si="62"/>
      </c>
      <c r="F989" s="2">
        <f t="shared" si="63"/>
      </c>
      <c r="G989" s="2">
        <f t="shared" si="60"/>
      </c>
      <c r="H989" s="2">
        <f t="shared" si="61"/>
      </c>
    </row>
    <row r="990" spans="1:8" ht="15.75" thickTop="1">
      <c r="A990" s="16"/>
      <c r="B990" s="19"/>
      <c r="C990" s="20"/>
      <c r="E990" s="2">
        <f t="shared" si="62"/>
      </c>
      <c r="F990" s="2">
        <f t="shared" si="63"/>
      </c>
      <c r="G990" s="2">
        <f t="shared" si="60"/>
      </c>
      <c r="H990" s="2">
        <f t="shared" si="61"/>
      </c>
    </row>
    <row r="991" spans="1:8" ht="15.75" thickTop="1">
      <c r="A991" s="16"/>
      <c r="B991" s="19"/>
      <c r="C991" s="20"/>
      <c r="E991" s="2">
        <f t="shared" si="62"/>
      </c>
      <c r="F991" s="2">
        <f t="shared" si="63"/>
      </c>
      <c r="G991" s="2">
        <f t="shared" si="60"/>
      </c>
      <c r="H991" s="2">
        <f t="shared" si="61"/>
      </c>
    </row>
    <row r="992" spans="1:8" ht="15.75" thickTop="1">
      <c r="A992" s="16"/>
      <c r="B992" s="19"/>
      <c r="C992" s="20"/>
      <c r="E992" s="2">
        <f t="shared" si="62"/>
      </c>
      <c r="F992" s="2">
        <f t="shared" si="63"/>
      </c>
      <c r="G992" s="2">
        <f t="shared" si="60"/>
      </c>
      <c r="H992" s="2">
        <f t="shared" si="61"/>
      </c>
    </row>
    <row r="993" spans="1:8" ht="15.75" thickTop="1">
      <c r="A993" s="16"/>
      <c r="B993" s="19"/>
      <c r="C993" s="20"/>
      <c r="E993" s="2">
        <f t="shared" si="62"/>
      </c>
      <c r="F993" s="2">
        <f t="shared" si="63"/>
      </c>
      <c r="G993" s="2">
        <f t="shared" si="60"/>
      </c>
      <c r="H993" s="2">
        <f t="shared" si="61"/>
      </c>
    </row>
    <row r="994" spans="1:8" ht="15.75" thickTop="1">
      <c r="A994" s="16"/>
      <c r="B994" s="19"/>
      <c r="C994" s="20"/>
      <c r="E994" s="2">
        <f t="shared" si="62"/>
      </c>
      <c r="F994" s="2">
        <f t="shared" si="63"/>
      </c>
      <c r="G994" s="2">
        <f t="shared" si="60"/>
      </c>
      <c r="H994" s="2">
        <f t="shared" si="61"/>
      </c>
    </row>
    <row r="995" spans="1:8" ht="15.75" thickTop="1">
      <c r="A995" s="16"/>
      <c r="B995" s="19"/>
      <c r="C995" s="20"/>
      <c r="E995" s="2">
        <f t="shared" si="62"/>
      </c>
      <c r="F995" s="2">
        <f t="shared" si="63"/>
      </c>
      <c r="G995" s="2">
        <f t="shared" si="60"/>
      </c>
      <c r="H995" s="2">
        <f t="shared" si="61"/>
      </c>
    </row>
    <row r="996" spans="1:8" ht="15.75" thickTop="1">
      <c r="A996" s="16"/>
      <c r="B996" s="19"/>
      <c r="C996" s="20"/>
      <c r="E996" s="2">
        <f t="shared" si="62"/>
      </c>
      <c r="F996" s="2">
        <f t="shared" si="63"/>
      </c>
      <c r="G996" s="2">
        <f t="shared" si="60"/>
      </c>
      <c r="H996" s="2">
        <f t="shared" si="61"/>
      </c>
    </row>
    <row r="997" spans="1:8" ht="15.75" thickTop="1">
      <c r="A997" s="16"/>
      <c r="B997" s="19"/>
      <c r="C997" s="20"/>
      <c r="E997" s="2">
        <f t="shared" si="62"/>
      </c>
      <c r="F997" s="2">
        <f t="shared" si="63"/>
      </c>
      <c r="G997" s="2">
        <f t="shared" si="60"/>
      </c>
      <c r="H997" s="2">
        <f t="shared" si="61"/>
      </c>
    </row>
    <row r="998" spans="1:8" ht="15.75" thickTop="1">
      <c r="A998" s="16"/>
      <c r="B998" s="19"/>
      <c r="C998" s="20"/>
      <c r="E998" s="2">
        <f t="shared" si="62"/>
      </c>
      <c r="F998" s="2">
        <f t="shared" si="63"/>
      </c>
      <c r="G998" s="2">
        <f t="shared" si="60"/>
      </c>
      <c r="H998" s="2">
        <f t="shared" si="61"/>
      </c>
    </row>
    <row r="999" spans="1:8" ht="15.75" thickTop="1">
      <c r="A999" s="16"/>
      <c r="B999" s="19"/>
      <c r="C999" s="20"/>
      <c r="E999" s="2">
        <f t="shared" si="62"/>
      </c>
      <c r="F999" s="2">
        <f t="shared" si="63"/>
      </c>
      <c r="G999" s="2">
        <f t="shared" si="60"/>
      </c>
      <c r="H999" s="2">
        <f t="shared" si="61"/>
      </c>
    </row>
    <row r="1000" spans="1:8" ht="15.75" thickTop="1">
      <c r="A1000" s="16"/>
      <c r="B1000" s="19"/>
      <c r="C1000" s="20"/>
      <c r="E1000" s="2">
        <f t="shared" si="62"/>
      </c>
      <c r="F1000" s="2">
        <f t="shared" si="63"/>
      </c>
      <c r="G1000" s="2">
        <f t="shared" si="60"/>
      </c>
      <c r="H1000" s="2">
        <f t="shared" si="61"/>
      </c>
    </row>
    <row r="1001" spans="1:8" ht="15.75" thickTop="1">
      <c r="A1001" s="16"/>
      <c r="B1001" s="19"/>
      <c r="C1001" s="20"/>
      <c r="E1001" s="2">
        <f t="shared" si="62"/>
      </c>
      <c r="F1001" s="2">
        <f t="shared" si="63"/>
      </c>
      <c r="G1001" s="2">
        <f t="shared" si="60"/>
      </c>
      <c r="H1001" s="2">
        <f t="shared" si="61"/>
      </c>
    </row>
    <row r="1002" spans="1:8" ht="15.75" thickTop="1">
      <c r="A1002" s="16"/>
      <c r="B1002" s="19"/>
      <c r="C1002" s="20"/>
      <c r="E1002" s="2">
        <f t="shared" si="62"/>
      </c>
      <c r="F1002" s="2">
        <f t="shared" si="63"/>
      </c>
      <c r="G1002" s="2">
        <f t="shared" si="60"/>
      </c>
      <c r="H1002" s="2">
        <f t="shared" si="61"/>
      </c>
    </row>
    <row r="1003" spans="1:8" ht="15.75" thickTop="1">
      <c r="A1003" s="16"/>
      <c r="B1003" s="19"/>
      <c r="C1003" s="20"/>
      <c r="E1003" s="2">
        <f t="shared" si="62"/>
      </c>
      <c r="F1003" s="2">
        <f t="shared" si="63"/>
      </c>
      <c r="G1003" s="2">
        <f t="shared" si="60"/>
      </c>
      <c r="H1003" s="2">
        <f t="shared" si="61"/>
      </c>
    </row>
    <row r="1004" spans="1:8" ht="15.75" thickTop="1">
      <c r="A1004" s="16"/>
      <c r="B1004" s="19"/>
      <c r="C1004" s="20"/>
      <c r="E1004" s="2">
        <f t="shared" si="62"/>
      </c>
      <c r="F1004" s="2">
        <f t="shared" si="63"/>
      </c>
      <c r="G1004" s="2">
        <f t="shared" si="60"/>
      </c>
      <c r="H1004" s="2">
        <f t="shared" si="61"/>
      </c>
    </row>
    <row r="1005" spans="1:8" ht="15.75" thickTop="1">
      <c r="A1005" s="16"/>
      <c r="B1005" s="19"/>
      <c r="C1005" s="20"/>
      <c r="E1005" s="2">
        <f t="shared" si="62"/>
      </c>
      <c r="F1005" s="2">
        <f t="shared" si="63"/>
      </c>
      <c r="G1005" s="2">
        <f t="shared" si="60"/>
      </c>
      <c r="H1005" s="2">
        <f t="shared" si="61"/>
      </c>
    </row>
    <row r="1006" spans="1:8" ht="15.75" thickTop="1">
      <c r="A1006" s="16"/>
      <c r="B1006" s="19"/>
      <c r="C1006" s="20"/>
      <c r="E1006" s="2">
        <f t="shared" si="62"/>
      </c>
      <c r="F1006" s="2">
        <f t="shared" si="63"/>
      </c>
      <c r="G1006" s="2">
        <f t="shared" si="60"/>
      </c>
      <c r="H1006" s="2">
        <f t="shared" si="61"/>
      </c>
    </row>
    <row r="1007" spans="1:8" ht="15.75" thickTop="1">
      <c r="A1007" s="16"/>
      <c r="B1007" s="19"/>
      <c r="C1007" s="20"/>
      <c r="E1007" s="2">
        <f t="shared" si="62"/>
      </c>
      <c r="F1007" s="2">
        <f t="shared" si="63"/>
      </c>
      <c r="G1007" s="2">
        <f t="shared" si="60"/>
      </c>
      <c r="H1007" s="2">
        <f t="shared" si="61"/>
      </c>
    </row>
    <row r="1008" spans="1:8" ht="15.75" thickTop="1">
      <c r="A1008" s="16"/>
      <c r="B1008" s="19"/>
      <c r="C1008" s="20"/>
      <c r="E1008" s="2">
        <f t="shared" si="62"/>
      </c>
      <c r="F1008" s="2">
        <f t="shared" si="63"/>
      </c>
      <c r="G1008" s="2">
        <f t="shared" si="60"/>
      </c>
      <c r="H1008" s="2">
        <f t="shared" si="61"/>
      </c>
    </row>
    <row r="1009" spans="1:8" ht="15.75" thickTop="1">
      <c r="A1009" s="16"/>
      <c r="B1009" s="19"/>
      <c r="C1009" s="20"/>
      <c r="E1009" s="2">
        <f t="shared" si="62"/>
      </c>
      <c r="F1009" s="2">
        <f t="shared" si="63"/>
      </c>
      <c r="G1009" s="2">
        <f t="shared" si="60"/>
      </c>
      <c r="H1009" s="2">
        <f t="shared" si="61"/>
      </c>
    </row>
    <row r="1010" spans="1:8" ht="15.75" thickTop="1">
      <c r="A1010" s="16"/>
      <c r="B1010" s="19"/>
      <c r="C1010" s="20"/>
      <c r="E1010" s="2">
        <f t="shared" si="62"/>
      </c>
      <c r="F1010" s="2">
        <f t="shared" si="63"/>
      </c>
      <c r="G1010" s="2">
        <f t="shared" si="60"/>
      </c>
      <c r="H1010" s="2">
        <f t="shared" si="61"/>
      </c>
    </row>
    <row r="1011" spans="1:8" ht="15.75" thickTop="1">
      <c r="A1011" s="16"/>
      <c r="B1011" s="19"/>
      <c r="C1011" s="20"/>
      <c r="E1011" s="2">
        <f t="shared" si="62"/>
      </c>
      <c r="F1011" s="2">
        <f t="shared" si="63"/>
      </c>
      <c r="G1011" s="2">
        <f t="shared" si="60"/>
      </c>
      <c r="H1011" s="2">
        <f t="shared" si="61"/>
      </c>
    </row>
    <row r="1012" spans="1:8" ht="15.75" thickTop="1">
      <c r="A1012" s="16"/>
      <c r="B1012" s="19"/>
      <c r="C1012" s="20"/>
      <c r="E1012" s="2">
        <f t="shared" si="62"/>
      </c>
      <c r="F1012" s="2">
        <f t="shared" si="63"/>
      </c>
      <c r="G1012" s="2">
        <f t="shared" si="60"/>
      </c>
      <c r="H1012" s="2">
        <f t="shared" si="61"/>
      </c>
    </row>
    <row r="1013" spans="1:8" ht="15.75" thickTop="1">
      <c r="A1013" s="16"/>
      <c r="B1013" s="19"/>
      <c r="C1013" s="20"/>
      <c r="E1013" s="2">
        <f t="shared" si="62"/>
      </c>
      <c r="F1013" s="2">
        <f t="shared" si="63"/>
      </c>
      <c r="G1013" s="2">
        <f t="shared" si="60"/>
      </c>
      <c r="H1013" s="2">
        <f t="shared" si="61"/>
      </c>
    </row>
    <row r="1014" spans="1:8" ht="15.75" thickTop="1">
      <c r="A1014" s="16"/>
      <c r="B1014" s="19"/>
      <c r="C1014" s="20"/>
      <c r="E1014" s="2">
        <f t="shared" si="62"/>
      </c>
      <c r="F1014" s="2">
        <f t="shared" si="63"/>
      </c>
      <c r="G1014" s="2">
        <f t="shared" si="60"/>
      </c>
      <c r="H1014" s="2">
        <f t="shared" si="61"/>
      </c>
    </row>
    <row r="1015" spans="1:6" ht="15.75" thickTop="1">
      <c r="A1015" s="16"/>
      <c r="B1015" s="19"/>
      <c r="C1015" s="20"/>
      <c r="E1015" s="2">
        <f t="shared" si="62"/>
      </c>
      <c r="F1015" s="2">
        <f t="shared" si="63"/>
      </c>
    </row>
    <row r="1016" spans="1:6" ht="16.5" thickBot="1" thickTop="1">
      <c r="A1016" s="16"/>
      <c r="B1016" s="21"/>
      <c r="C1016" s="22"/>
      <c r="E1016" s="2">
        <f t="shared" si="62"/>
      </c>
      <c r="F1016" s="2">
        <f t="shared" si="63"/>
      </c>
    </row>
    <row r="1017" ht="15.75" thickTop="1"/>
  </sheetData>
  <sheetProtection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McDonald</cp:lastModifiedBy>
  <dcterms:created xsi:type="dcterms:W3CDTF">2008-01-07T16:14:50Z</dcterms:created>
  <dcterms:modified xsi:type="dcterms:W3CDTF">2015-01-08T22:52:49Z</dcterms:modified>
  <cp:category/>
  <cp:version/>
  <cp:contentType/>
  <cp:contentStatus/>
</cp:coreProperties>
</file>